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10" windowWidth="9135" windowHeight="4845" activeTab="3"/>
  </bookViews>
  <sheets>
    <sheet name="Règles de remplissage" sheetId="2" r:id="rId1"/>
    <sheet name="Grille budgétaire AAP JCE" sheetId="1" r:id="rId2"/>
    <sheet name="Coût unitaire métier 2025" sheetId="3" r:id="rId3"/>
    <sheet name="Panning financement du projet" sheetId="4" r:id="rId4"/>
  </sheets>
  <definedNames>
    <definedName name="_xlnm.Print_Area" localSheetId="1">'Grille budgétaire AAP JCE'!$A$1:$F$55</definedName>
  </definedNames>
  <calcPr calcId="145621"/>
</workbook>
</file>

<file path=xl/calcChain.xml><?xml version="1.0" encoding="utf-8"?>
<calcChain xmlns="http://schemas.openxmlformats.org/spreadsheetml/2006/main">
  <c r="E6" i="4" l="1"/>
  <c r="E7" i="4"/>
  <c r="E8" i="4"/>
  <c r="E9" i="4"/>
  <c r="E10" i="4"/>
  <c r="E5" i="4"/>
  <c r="D7" i="4" l="1"/>
  <c r="D8" i="4"/>
  <c r="D9" i="4"/>
  <c r="D10" i="4"/>
  <c r="D6" i="4"/>
  <c r="C3" i="1" l="1"/>
  <c r="C36" i="1"/>
  <c r="C53" i="1"/>
  <c r="C54" i="1"/>
  <c r="C55" i="1"/>
</calcChain>
</file>

<file path=xl/sharedStrings.xml><?xml version="1.0" encoding="utf-8"?>
<sst xmlns="http://schemas.openxmlformats.org/spreadsheetml/2006/main" count="161" uniqueCount="150">
  <si>
    <t>NATURE DE LA DEPENSE</t>
  </si>
  <si>
    <t>DETAIL</t>
  </si>
  <si>
    <t>DEPENSES DE PERSONNEL</t>
  </si>
  <si>
    <t>Sous-total (1)</t>
  </si>
  <si>
    <t>DEPENSES MEDICALES</t>
  </si>
  <si>
    <t>Pharmacie</t>
  </si>
  <si>
    <t>Petit matériel médical</t>
  </si>
  <si>
    <t>Fournitures de laboratoires</t>
  </si>
  <si>
    <t>Réactifs de laboratoire</t>
  </si>
  <si>
    <t>Imagerie</t>
  </si>
  <si>
    <t>Sous-total (2)</t>
  </si>
  <si>
    <t>DEPENSES HOTELIERES ET GENERALES</t>
  </si>
  <si>
    <t>Papeterie</t>
  </si>
  <si>
    <t>Petit matériel</t>
  </si>
  <si>
    <t>Fournitures de bureau et informatique</t>
  </si>
  <si>
    <t>Location d'équipement</t>
  </si>
  <si>
    <t>Maintenance et réparation</t>
  </si>
  <si>
    <t>Transport patients</t>
  </si>
  <si>
    <t>Personnel ext. à l'établissement</t>
  </si>
  <si>
    <t>Sous-total (3)</t>
  </si>
  <si>
    <t>TOTAL (1)+(2)+(3)+(4)</t>
  </si>
  <si>
    <t>Nombre de centre :</t>
  </si>
  <si>
    <t>Effectif total de l'étude :</t>
  </si>
  <si>
    <t>Titre abrégé du projet :</t>
  </si>
  <si>
    <t>Impressions CRF, NI&amp;CE</t>
  </si>
  <si>
    <t>Crédit-bail (mat. Informatique)</t>
  </si>
  <si>
    <t>Assurances</t>
  </si>
  <si>
    <t>Documentation</t>
  </si>
  <si>
    <t>Transport prélèvements</t>
  </si>
  <si>
    <t>Total en €</t>
  </si>
  <si>
    <t>DRCI ……………………..</t>
  </si>
  <si>
    <t>Missions / congrès</t>
  </si>
  <si>
    <t>Publications / Medical writer</t>
  </si>
  <si>
    <t>Mission d'investigation :</t>
  </si>
  <si>
    <t xml:space="preserve"> (XX% pdt X mois) ou  (XX% pdt X mois)x N centres</t>
  </si>
  <si>
    <t>Mission de coordination, organisation et de surveillance :</t>
  </si>
  <si>
    <t>Mission de conception, gestion et analyse des données :</t>
  </si>
  <si>
    <t xml:space="preserve">Actes médicaux et/ou para médicaux </t>
  </si>
  <si>
    <t>Sous-traitance à caractère médical</t>
  </si>
  <si>
    <t>Biologie</t>
  </si>
  <si>
    <t>Maintenance à caractère médical</t>
  </si>
  <si>
    <t>Services extérieurs, frais de missions</t>
  </si>
  <si>
    <t>10 %  dépenses de personnels</t>
  </si>
  <si>
    <t>frais de gestion 10% (4)</t>
  </si>
  <si>
    <t>Remplissage de la grille budgétaire</t>
  </si>
  <si>
    <t>Sous peine de non recevabilité, le format de la grille NE doit PAS être modifié. 
Un détail précis justifiant chacune des dépenses est obligatoire</t>
  </si>
  <si>
    <t xml:space="preserve">Cette grille est à compléter en estimant toutes les dépenses liées à l'étude :
- a l'exception des dépenses d'investissement donnant lieu à amortissement)
- à l'exception du temps médical (sauf cas particuliers détaillés ci-dessous)
- le financement de certaines catégories de personnel n'est pas éligible, les frais de gestion ayant vocation à couvrir une partie des couts de gestion administrative des recherches, supportés par les établissements de santé. Cette mesure vise à éviter une redondance entre les financements sur projets de recherche et les financements sur structures. 
Le temps humain pour chaque mission doit être estimé en fonction des besoins de l'étude de manière globale.
La colonne B permet une libre saisie d'informations utiles à l'expertise : le porteur pourra, s'il le juge utile, détailler la répartition des coûts de personnel en fonction des différentes phases d'avancement. Attention: quel que soit le type de dépenses, aucun détail par centre n'est demandé.
Les coûts de personnel budgétés dans le cadre  de la recherche doivent couvrir l’ensemble des charges directes liées à l’emploi : salaire + charges salariales + assurance indemnisation perte d’emploi
Dans le cadre des travaux du groupe de l'assemblée nationale des DRCI, il a été établi pour chaque catégorie de personnel un coût moyen annuel (cf. ci-dessous). Raisonner en coûts moyens  permet d'assurer une pérennité à l'estimation budgétaire, sans qu'elle soit personne-dépendante.
</t>
  </si>
  <si>
    <t>Rappel des règles financières</t>
  </si>
  <si>
    <t>Activité</t>
  </si>
  <si>
    <t>Financement</t>
  </si>
  <si>
    <t>Réserves</t>
  </si>
  <si>
    <t>Personnel médical</t>
  </si>
  <si>
    <t>Temps médical</t>
  </si>
  <si>
    <t>NON</t>
  </si>
  <si>
    <t>Sauf si recrutement spécifique ou majorité du financement (ex : méta analyse)</t>
  </si>
  <si>
    <t>Temps méthodologiste</t>
  </si>
  <si>
    <t>Temps vigilance</t>
  </si>
  <si>
    <t>Sauf si suffisamment conséquent pour ne pas être inclus dans les frais de gestion de 10 %</t>
  </si>
  <si>
    <t>Personnel non médical</t>
  </si>
  <si>
    <t>ARC monitoring</t>
  </si>
  <si>
    <t>OUI</t>
  </si>
  <si>
    <t>Activité de monitoring dans le centre coordonnateur et dans les centres associés</t>
  </si>
  <si>
    <t>TEC support investigateur</t>
  </si>
  <si>
    <t>Soutien à la gestion de la logistique de l’étude et au recueil des données</t>
  </si>
  <si>
    <t>CEC soutien à la coordination</t>
  </si>
  <si>
    <t>Informaticien / Data manager / Statisticien</t>
  </si>
  <si>
    <t>Temps technico réglementaire (chef de projet DRCI / coordination DRCI)</t>
  </si>
  <si>
    <t>Frais de gestion / coordination</t>
  </si>
  <si>
    <t>10 % des frais de personnels</t>
  </si>
  <si>
    <r>
      <t xml:space="preserve">Appel à projets Jeunes Chercheurs Etude (JCE)
ANNEXE BUDGETAIRE
</t>
    </r>
    <r>
      <rPr>
        <sz val="12"/>
        <rFont val="Calibri"/>
        <family val="2"/>
        <scheme val="minor"/>
      </rPr>
      <t>à remplir selon règles onglet suivant</t>
    </r>
  </si>
  <si>
    <t>Coûts unitaires par Métier - révision 2025 -12 % (CUA2021 + Segur)</t>
  </si>
  <si>
    <t>Personnel</t>
  </si>
  <si>
    <t>année</t>
  </si>
  <si>
    <t>mois</t>
  </si>
  <si>
    <t>jour</t>
  </si>
  <si>
    <t>heure</t>
  </si>
  <si>
    <t>Adjoint administratif</t>
  </si>
  <si>
    <t>Agent hospitalier</t>
  </si>
  <si>
    <t>Aide soignante</t>
  </si>
  <si>
    <t>ARC de monitoring (promotion)</t>
  </si>
  <si>
    <t>Bio-statisticien</t>
  </si>
  <si>
    <t>Cadre infirmier</t>
  </si>
  <si>
    <t>CEC</t>
  </si>
  <si>
    <t>Chef de projets - ARC gestionnaire technico-réglemenataire - (promotion)</t>
  </si>
  <si>
    <t>Contrôleur de gestion</t>
  </si>
  <si>
    <t>Data Manager</t>
  </si>
  <si>
    <t>Diététicien</t>
  </si>
  <si>
    <t>IADE IBODE</t>
  </si>
  <si>
    <t>Infirmier recherche Clinique IDE</t>
  </si>
  <si>
    <t>Ingénieur bioinformaticien</t>
  </si>
  <si>
    <t>Ingénieur biologiste</t>
  </si>
  <si>
    <t xml:space="preserve">Ingénieur de recherche </t>
  </si>
  <si>
    <t>Ingénieur économiste</t>
  </si>
  <si>
    <t>Kinésithérapeute</t>
  </si>
  <si>
    <t>Manipulateur électroradiologie</t>
  </si>
  <si>
    <t>Neuro-psychologue</t>
  </si>
  <si>
    <t>Nutritionniste</t>
  </si>
  <si>
    <t>Orthophoniste</t>
  </si>
  <si>
    <t>Orthoptiste</t>
  </si>
  <si>
    <t>Pharmacovigilant (PH)</t>
  </si>
  <si>
    <t>PH</t>
  </si>
  <si>
    <t>Praticien HU (1ETP HU=0,5 ETP H)</t>
  </si>
  <si>
    <t>Praticien non titulaire</t>
  </si>
  <si>
    <t>Préparateur pharmacie</t>
  </si>
  <si>
    <t>Psychologue</t>
  </si>
  <si>
    <t>Psychomotricien</t>
  </si>
  <si>
    <t>Puéricultrice</t>
  </si>
  <si>
    <t>Qualiticien</t>
  </si>
  <si>
    <t>Radiophysicien</t>
  </si>
  <si>
    <t>Sage-femme</t>
  </si>
  <si>
    <t>Secrétariat/ secrétariat médical</t>
  </si>
  <si>
    <t>Sociologue</t>
  </si>
  <si>
    <t>TEC (Investigation)</t>
  </si>
  <si>
    <t>Technicien de laboratoire</t>
  </si>
  <si>
    <t>Les coûts sont sur la base de :</t>
  </si>
  <si>
    <t>coûts horaires sur la base de 7h30/jour (cout jour/7,5)</t>
  </si>
  <si>
    <t>couts mensuels = année/12</t>
  </si>
  <si>
    <t>coût hebdomadaire = 37,5 heures</t>
  </si>
  <si>
    <t>1 vacation = 3,5 h</t>
  </si>
  <si>
    <t>1 mois.personne correspond à 1/12 d'ETP (pr passer de mois.personne à ETP, divisee par 12) ; 1 ETP est donc égal à 12 mois.personne (pr passer de l'ETP à mois.personne, multiplier par 12)</t>
  </si>
  <si>
    <t>Mois.personne : calculer la charge en jours pour toute l'étude, puis convertir en mois.personne en multipliant par 0,0618 (12 mois/194 j). A partir d'une charge en heure : multiplier par 0,0082474 pour convertir en mois.personne</t>
  </si>
  <si>
    <r>
      <t xml:space="preserve">194 jours travaillés/an en moyenne (28 jours de congé + 15 j de RTT+ 15j pour les formations et les réunions de service et autres actions non consacrées à des projets de recherche particuliers). (en couts, j=ETP/194) </t>
    </r>
    <r>
      <rPr>
        <b/>
        <sz val="12"/>
        <rFont val="Calibri"/>
        <family val="2"/>
        <scheme val="minor"/>
      </rPr>
      <t>Pour passer d'un nombre de jour à un nombre d'ETP : diviser par 194</t>
    </r>
  </si>
  <si>
    <t>DRCI :</t>
  </si>
  <si>
    <t>Schéma théorique de déroulement et de financement des projets</t>
  </si>
  <si>
    <t>Phase</t>
  </si>
  <si>
    <t>Etape démarrage de phase</t>
  </si>
  <si>
    <t>Date étape 
démarrage de phase</t>
  </si>
  <si>
    <t>Durée de la phase</t>
  </si>
  <si>
    <t>Etape Fin de phase</t>
  </si>
  <si>
    <t>Date étape 
fin de phase</t>
  </si>
  <si>
    <t>Phase 1</t>
  </si>
  <si>
    <t>Instruction du projet de recherche</t>
  </si>
  <si>
    <t>Succès à l'AAP et notification des crédits</t>
  </si>
  <si>
    <t>Dates avis éthique et / ou ANSM et / ou CNIL</t>
  </si>
  <si>
    <t>Phase 2</t>
  </si>
  <si>
    <t>Période d'inclusion et / ou de recueil des données</t>
  </si>
  <si>
    <t>50 % des inclusions</t>
  </si>
  <si>
    <t>Phase 3</t>
  </si>
  <si>
    <t>Gel de base</t>
  </si>
  <si>
    <t>Phase 4</t>
  </si>
  <si>
    <t>Analyse des données</t>
  </si>
  <si>
    <t>Envoi du résumé du rapport final de l'ANSM</t>
  </si>
  <si>
    <t>Phase 5</t>
  </si>
  <si>
    <t>Valorisation</t>
  </si>
  <si>
    <t>Soumission de publication</t>
  </si>
  <si>
    <t>Publication princeps</t>
  </si>
  <si>
    <r>
      <t xml:space="preserve">Etablissement promoteur </t>
    </r>
    <r>
      <rPr>
        <sz val="11"/>
        <color indexed="12"/>
        <rFont val="Arial"/>
        <family val="2"/>
      </rPr>
      <t xml:space="preserve">: </t>
    </r>
  </si>
  <si>
    <r>
      <t xml:space="preserve">Nom de l'investigateur coordonnateur </t>
    </r>
    <r>
      <rPr>
        <sz val="11"/>
        <color indexed="12"/>
        <rFont val="Arial"/>
        <family val="2"/>
      </rPr>
      <t xml:space="preserve">:   </t>
    </r>
  </si>
  <si>
    <r>
      <t>N° Lettre d'intention</t>
    </r>
    <r>
      <rPr>
        <b/>
        <sz val="11"/>
        <rFont val="Arial"/>
        <family val="2"/>
      </rPr>
      <t xml:space="preserve"> …………</t>
    </r>
  </si>
  <si>
    <t>PLANNING DE FINANCEMENT DU PROJET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</si>
</sst>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0&quot; Patients&quot;"/>
    <numFmt numFmtId="165" formatCode="####&quot; Patients&quot;"/>
    <numFmt numFmtId="166" formatCode="_-* #,##0.00\ [$€-1]_-;\-* #,##0.00\ [$€-1]_-;_-* &quot;-&quot;??\ [$€-1]_-"/>
    <numFmt numFmtId="167" formatCode="_-* #,##0.00_-;\-* #,##0.00_-;_-* &quot;-&quot;??_-;_-@_-"/>
  </numFmts>
  <fonts count="39" x14ac:knownFonts="1">
    <font>
      <sz val="10"/>
      <name val="Arial"/>
    </font>
    <font>
      <sz val="11"/>
      <color theme="1"/>
      <name val="Calibri"/>
      <family val="2"/>
      <scheme val="minor"/>
    </font>
    <font>
      <b/>
      <sz val="10"/>
      <name val="Arial"/>
    </font>
    <font>
      <sz val="10"/>
      <name val="Arial"/>
      <family val="2"/>
    </font>
    <font>
      <sz val="10"/>
      <name val="MS Serif"/>
      <family val="1"/>
    </font>
    <font>
      <sz val="15"/>
      <name val="Arial"/>
      <family val="2"/>
    </font>
    <font>
      <b/>
      <u/>
      <sz val="12"/>
      <name val="Arial"/>
      <family val="2"/>
    </font>
    <font>
      <b/>
      <sz val="10"/>
      <name val="Arial"/>
      <family val="2"/>
    </font>
    <font>
      <sz val="10"/>
      <name val="Arial"/>
      <family val="2"/>
    </font>
    <font>
      <b/>
      <i/>
      <sz val="10"/>
      <name val="Arial"/>
      <family val="2"/>
    </font>
    <font>
      <b/>
      <sz val="15"/>
      <name val="Arial"/>
      <family val="2"/>
    </font>
    <font>
      <b/>
      <sz val="8"/>
      <name val="Arial"/>
      <family val="2"/>
    </font>
    <font>
      <b/>
      <sz val="8"/>
      <color indexed="10"/>
      <name val="Arial"/>
      <family val="2"/>
    </font>
    <font>
      <b/>
      <sz val="10"/>
      <name val="MS Serif"/>
      <family val="1"/>
    </font>
    <font>
      <sz val="11"/>
      <color indexed="8"/>
      <name val="Calibri"/>
      <family val="2"/>
    </font>
    <font>
      <sz val="11"/>
      <color theme="1"/>
      <name val="Calibri"/>
      <family val="2"/>
      <scheme val="minor"/>
    </font>
    <font>
      <b/>
      <sz val="15"/>
      <color theme="0"/>
      <name val="Arial"/>
      <family val="2"/>
    </font>
    <font>
      <sz val="20"/>
      <name val="Calibri"/>
      <family val="2"/>
      <scheme val="minor"/>
    </font>
    <font>
      <b/>
      <sz val="10"/>
      <color theme="0"/>
      <name val="Arial"/>
      <family val="2"/>
    </font>
    <font>
      <b/>
      <sz val="18"/>
      <color rgb="FF333399"/>
      <name val="Calibri"/>
      <family val="2"/>
    </font>
    <font>
      <sz val="12"/>
      <color rgb="FF002060"/>
      <name val="Calibri"/>
      <family val="2"/>
    </font>
    <font>
      <b/>
      <sz val="18"/>
      <color indexed="8"/>
      <name val="Calibri"/>
      <family val="2"/>
    </font>
    <font>
      <b/>
      <sz val="11"/>
      <color rgb="FF333399"/>
      <name val="Calibri"/>
      <family val="2"/>
    </font>
    <font>
      <sz val="11"/>
      <name val="Calibri"/>
      <family val="2"/>
    </font>
    <font>
      <b/>
      <u/>
      <sz val="11"/>
      <color rgb="FF333399"/>
      <name val="Calibri"/>
      <family val="2"/>
    </font>
    <font>
      <sz val="11"/>
      <color rgb="FF333399"/>
      <name val="Calibri"/>
      <family val="2"/>
    </font>
    <font>
      <sz val="12"/>
      <name val="Calibri"/>
      <family val="2"/>
      <scheme val="minor"/>
    </font>
    <font>
      <b/>
      <sz val="11"/>
      <name val="Arial"/>
      <family val="2"/>
    </font>
    <font>
      <sz val="11"/>
      <name val="Calibri"/>
      <family val="2"/>
      <scheme val="minor"/>
    </font>
    <font>
      <b/>
      <sz val="12"/>
      <name val="Arial"/>
      <family val="2"/>
    </font>
    <font>
      <b/>
      <sz val="11"/>
      <name val="Calibri"/>
      <family val="2"/>
      <scheme val="minor"/>
    </font>
    <font>
      <sz val="11"/>
      <color theme="1"/>
      <name val="Calibri"/>
      <scheme val="minor"/>
    </font>
    <font>
      <sz val="11"/>
      <color indexed="12"/>
      <name val="Arial"/>
      <family val="2"/>
    </font>
    <font>
      <sz val="12"/>
      <color indexed="2"/>
      <name val="Calibri"/>
      <family val="2"/>
      <scheme val="minor"/>
    </font>
    <font>
      <b/>
      <i/>
      <sz val="12"/>
      <name val="Calibri"/>
      <family val="2"/>
      <scheme val="minor"/>
    </font>
    <font>
      <sz val="12"/>
      <color theme="1"/>
      <name val="Calibri"/>
      <family val="2"/>
      <scheme val="minor"/>
    </font>
    <font>
      <b/>
      <sz val="12"/>
      <name val="Calibri"/>
      <family val="2"/>
      <scheme val="minor"/>
    </font>
    <font>
      <b/>
      <sz val="16"/>
      <name val="Calibri"/>
      <family val="2"/>
      <scheme val="minor"/>
    </font>
    <font>
      <b/>
      <sz val="11"/>
      <name val="Calibri"/>
      <family val="2"/>
    </font>
  </fonts>
  <fills count="15">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AFCAFF"/>
        <bgColor indexed="64"/>
      </patternFill>
    </fill>
    <fill>
      <patternFill patternType="solid">
        <fgColor rgb="FF6699FF"/>
        <bgColor indexed="64"/>
      </patternFill>
    </fill>
    <fill>
      <patternFill patternType="solid">
        <fgColor rgb="FFBBE0E3"/>
        <bgColor indexed="64"/>
      </patternFill>
    </fill>
    <fill>
      <patternFill patternType="solid">
        <fgColor rgb="FFE7F3F4"/>
        <bgColor indexed="64"/>
      </patternFill>
    </fill>
    <fill>
      <patternFill patternType="solid">
        <fgColor rgb="FFF3F9FA"/>
        <bgColor indexed="64"/>
      </patternFill>
    </fill>
    <fill>
      <patternFill patternType="solid">
        <fgColor theme="4" tint="0.59999389629810485"/>
        <bgColor indexed="64"/>
      </patternFill>
    </fill>
    <fill>
      <patternFill patternType="solid">
        <fgColor indexed="5"/>
        <bgColor indexed="5"/>
      </patternFill>
    </fill>
    <fill>
      <patternFill patternType="solid">
        <fgColor theme="0"/>
        <bgColor theme="0"/>
      </patternFill>
    </fill>
    <fill>
      <patternFill patternType="solid">
        <fgColor indexed="13"/>
        <bgColor indexed="64"/>
      </patternFill>
    </fill>
    <fill>
      <patternFill patternType="solid">
        <fgColor rgb="FFFFFF00"/>
        <bgColor indexed="64"/>
      </patternFill>
    </fill>
    <fill>
      <patternFill patternType="solid">
        <fgColor theme="0" tint="-0.34998626667073579"/>
        <bgColor indexed="64"/>
      </patternFill>
    </fill>
  </fills>
  <borders count="33">
    <border>
      <left/>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bottom/>
      <diagonal/>
    </border>
    <border>
      <left/>
      <right/>
      <top/>
      <bottom style="medium">
        <color indexed="64"/>
      </bottom>
      <diagonal/>
    </border>
    <border>
      <left style="thick">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double">
        <color indexed="64"/>
      </right>
      <top style="thick">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ck">
        <color indexed="64"/>
      </bottom>
      <diagonal/>
    </border>
    <border>
      <left style="thin">
        <color indexed="64"/>
      </left>
      <right style="double">
        <color indexed="64"/>
      </right>
      <top style="double">
        <color indexed="64"/>
      </top>
      <bottom style="thick">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s>
  <cellStyleXfs count="21">
    <xf numFmtId="0" fontId="0" fillId="0" borderId="0"/>
    <xf numFmtId="166" fontId="3"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0" fontId="3" fillId="0" borderId="0"/>
    <xf numFmtId="0" fontId="15" fillId="0" borderId="0"/>
    <xf numFmtId="0" fontId="15" fillId="0" borderId="0"/>
    <xf numFmtId="0" fontId="3" fillId="0" borderId="0"/>
    <xf numFmtId="0" fontId="15"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31" fillId="0" borderId="0"/>
    <xf numFmtId="0" fontId="31" fillId="0" borderId="0"/>
    <xf numFmtId="0" fontId="3" fillId="0" borderId="0"/>
    <xf numFmtId="44" fontId="1" fillId="0" borderId="0" applyFont="0" applyFill="0" applyBorder="0" applyAlignment="0" applyProtection="0"/>
    <xf numFmtId="0" fontId="1" fillId="0" borderId="0"/>
    <xf numFmtId="0" fontId="1" fillId="0" borderId="0"/>
    <xf numFmtId="0" fontId="3" fillId="0" borderId="0"/>
    <xf numFmtId="0" fontId="1" fillId="0" borderId="0"/>
  </cellStyleXfs>
  <cellXfs count="119">
    <xf numFmtId="0" fontId="0" fillId="0" borderId="0" xfId="0"/>
    <xf numFmtId="0" fontId="2" fillId="0" borderId="0" xfId="0" applyFont="1"/>
    <xf numFmtId="0" fontId="4" fillId="0" borderId="0" xfId="0" applyFont="1" applyBorder="1" applyAlignment="1">
      <alignment vertical="center"/>
    </xf>
    <xf numFmtId="0" fontId="0" fillId="0" borderId="0" xfId="0" applyAlignment="1">
      <alignment vertical="center"/>
    </xf>
    <xf numFmtId="0" fontId="5" fillId="0" borderId="0" xfId="0" applyFont="1"/>
    <xf numFmtId="0" fontId="6" fillId="0" borderId="0" xfId="0" applyFont="1" applyBorder="1" applyAlignment="1">
      <alignment vertical="center"/>
    </xf>
    <xf numFmtId="3" fontId="0" fillId="0" borderId="0" xfId="0" applyNumberFormat="1"/>
    <xf numFmtId="0" fontId="7" fillId="0" borderId="0" xfId="0" applyFont="1" applyBorder="1" applyAlignment="1">
      <alignment vertical="center"/>
    </xf>
    <xf numFmtId="0" fontId="8" fillId="0" borderId="1" xfId="0" applyFont="1" applyBorder="1" applyAlignment="1">
      <alignment vertical="center" wrapText="1"/>
    </xf>
    <xf numFmtId="3" fontId="7"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Alignment="1">
      <alignment horizontal="center"/>
    </xf>
    <xf numFmtId="0" fontId="7" fillId="0" borderId="3" xfId="0" applyFont="1" applyBorder="1" applyAlignment="1">
      <alignment horizontal="center" vertical="center" wrapText="1"/>
    </xf>
    <xf numFmtId="0" fontId="7" fillId="0" borderId="0" xfId="0" applyFont="1"/>
    <xf numFmtId="0" fontId="7" fillId="0" borderId="0" xfId="0" applyFont="1" applyAlignment="1">
      <alignment horizontal="center"/>
    </xf>
    <xf numFmtId="0" fontId="8" fillId="0" borderId="0" xfId="0" applyFont="1" applyAlignment="1">
      <alignment vertical="center"/>
    </xf>
    <xf numFmtId="0" fontId="12" fillId="0" borderId="4" xfId="0" applyFont="1" applyBorder="1" applyAlignment="1">
      <alignment vertical="center" wrapText="1"/>
    </xf>
    <xf numFmtId="0" fontId="0" fillId="0" borderId="0" xfId="0" applyAlignment="1">
      <alignment horizontal="right" vertical="center"/>
    </xf>
    <xf numFmtId="0" fontId="0" fillId="0" borderId="0" xfId="0" applyBorder="1" applyAlignment="1">
      <alignment vertical="center"/>
    </xf>
    <xf numFmtId="164" fontId="0" fillId="0" borderId="0" xfId="0" applyNumberFormat="1"/>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3" fontId="8" fillId="0" borderId="0" xfId="0" applyNumberFormat="1" applyFont="1" applyBorder="1" applyAlignment="1">
      <alignment horizontal="center" vertical="center" wrapText="1"/>
    </xf>
    <xf numFmtId="0" fontId="6" fillId="0" borderId="0" xfId="0" applyFont="1" applyBorder="1" applyAlignment="1">
      <alignment horizontal="right" vertical="center"/>
    </xf>
    <xf numFmtId="0" fontId="8" fillId="0" borderId="1" xfId="0" applyFont="1" applyBorder="1" applyAlignment="1">
      <alignment horizontal="left" vertical="center" wrapText="1"/>
    </xf>
    <xf numFmtId="0" fontId="8" fillId="0" borderId="8" xfId="0" applyFont="1" applyFill="1" applyBorder="1" applyAlignment="1">
      <alignment vertical="center" wrapText="1"/>
    </xf>
    <xf numFmtId="0" fontId="8" fillId="0" borderId="1" xfId="0" applyFont="1" applyBorder="1" applyAlignment="1">
      <alignment horizontal="center" vertical="center" wrapText="1"/>
    </xf>
    <xf numFmtId="0" fontId="0" fillId="0" borderId="3" xfId="0" applyBorder="1"/>
    <xf numFmtId="0" fontId="11" fillId="0" borderId="3" xfId="0" applyFont="1" applyBorder="1" applyAlignment="1">
      <alignment horizontal="center" vertical="center" wrapText="1"/>
    </xf>
    <xf numFmtId="0" fontId="7" fillId="0" borderId="3" xfId="0" applyFont="1" applyBorder="1" applyAlignment="1">
      <alignment horizontal="left" vertical="center" wrapText="1"/>
    </xf>
    <xf numFmtId="0" fontId="10" fillId="2" borderId="9" xfId="0" applyFont="1" applyFill="1" applyBorder="1" applyAlignment="1"/>
    <xf numFmtId="0" fontId="10" fillId="2" borderId="9" xfId="0" applyFont="1" applyFill="1" applyBorder="1" applyAlignment="1">
      <alignment horizontal="center"/>
    </xf>
    <xf numFmtId="0" fontId="10" fillId="0" borderId="9" xfId="0" applyFont="1" applyFill="1" applyBorder="1" applyAlignment="1"/>
    <xf numFmtId="0" fontId="16" fillId="0" borderId="9" xfId="0" applyFont="1" applyFill="1" applyBorder="1" applyAlignment="1">
      <alignment horizontal="center"/>
    </xf>
    <xf numFmtId="0" fontId="9" fillId="3" borderId="10" xfId="0" applyFont="1" applyFill="1" applyBorder="1" applyAlignment="1">
      <alignment vertical="center" wrapText="1"/>
    </xf>
    <xf numFmtId="0" fontId="7" fillId="3" borderId="3" xfId="0"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0" fontId="9" fillId="3" borderId="1" xfId="0" applyFont="1" applyFill="1" applyBorder="1" applyAlignment="1">
      <alignment vertical="center" wrapText="1"/>
    </xf>
    <xf numFmtId="0" fontId="3" fillId="0" borderId="3" xfId="0" applyFont="1" applyBorder="1" applyAlignment="1">
      <alignment horizontal="center" vertical="center" wrapText="1"/>
    </xf>
    <xf numFmtId="0" fontId="8" fillId="0" borderId="0" xfId="0" applyFont="1" applyBorder="1" applyAlignment="1">
      <alignment vertical="center"/>
    </xf>
    <xf numFmtId="0" fontId="8" fillId="0" borderId="0" xfId="0" applyFont="1" applyBorder="1" applyAlignment="1">
      <alignment horizontal="right" vertical="center"/>
    </xf>
    <xf numFmtId="0" fontId="0" fillId="0" borderId="0" xfId="0" applyBorder="1" applyAlignment="1">
      <alignment horizontal="right" vertical="center"/>
    </xf>
    <xf numFmtId="0" fontId="7" fillId="0" borderId="11" xfId="0" applyFont="1" applyBorder="1" applyAlignment="1">
      <alignment horizontal="center" vertical="center"/>
    </xf>
    <xf numFmtId="0" fontId="13" fillId="0" borderId="12" xfId="0" applyFont="1" applyBorder="1" applyAlignment="1">
      <alignment horizontal="left" vertical="center"/>
    </xf>
    <xf numFmtId="165" fontId="7" fillId="0" borderId="13" xfId="0" applyNumberFormat="1" applyFont="1" applyBorder="1" applyAlignment="1">
      <alignment horizontal="left" vertical="center"/>
    </xf>
    <xf numFmtId="0" fontId="3" fillId="0" borderId="1" xfId="0" applyFont="1" applyFill="1" applyBorder="1" applyAlignment="1">
      <alignment horizontal="left"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3" fontId="7" fillId="4" borderId="19" xfId="0" applyNumberFormat="1"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xf>
    <xf numFmtId="49" fontId="18" fillId="5" borderId="22" xfId="0" applyNumberFormat="1" applyFont="1" applyFill="1" applyBorder="1" applyAlignment="1">
      <alignment horizontal="center" vertical="center" wrapText="1"/>
    </xf>
    <xf numFmtId="0" fontId="3" fillId="0" borderId="1" xfId="0" applyFont="1" applyBorder="1" applyAlignment="1">
      <alignment vertical="center" wrapText="1"/>
    </xf>
    <xf numFmtId="0" fontId="3" fillId="3" borderId="3" xfId="0" applyFont="1" applyFill="1" applyBorder="1" applyAlignment="1">
      <alignment horizontal="center" vertical="center" wrapText="1"/>
    </xf>
    <xf numFmtId="0" fontId="21" fillId="0" borderId="0" xfId="5" applyFont="1" applyAlignment="1">
      <alignment wrapText="1"/>
    </xf>
    <xf numFmtId="0" fontId="15" fillId="0" borderId="0" xfId="5" applyBorder="1"/>
    <xf numFmtId="3" fontId="15" fillId="0" borderId="0" xfId="5" applyNumberFormat="1" applyBorder="1"/>
    <xf numFmtId="3" fontId="15" fillId="0" borderId="0" xfId="5" applyNumberFormat="1" applyBorder="1" applyAlignment="1">
      <alignment wrapText="1"/>
    </xf>
    <xf numFmtId="0" fontId="15" fillId="0" borderId="0" xfId="5" applyFont="1" applyBorder="1"/>
    <xf numFmtId="3" fontId="15" fillId="0" borderId="0" xfId="5" applyNumberFormat="1" applyFont="1" applyBorder="1"/>
    <xf numFmtId="3" fontId="15" fillId="0" borderId="0" xfId="5" applyNumberFormat="1" applyFont="1" applyBorder="1" applyAlignment="1">
      <alignment wrapText="1"/>
    </xf>
    <xf numFmtId="0" fontId="23" fillId="6" borderId="0" xfId="5" applyFont="1" applyFill="1" applyBorder="1" applyAlignment="1">
      <alignment vertical="top" wrapText="1"/>
    </xf>
    <xf numFmtId="0" fontId="22" fillId="6" borderId="0" xfId="5" applyFont="1" applyFill="1" applyBorder="1" applyAlignment="1">
      <alignment horizontal="center" vertical="center" wrapText="1" readingOrder="1"/>
    </xf>
    <xf numFmtId="0" fontId="25" fillId="7" borderId="15" xfId="5" applyFont="1" applyFill="1" applyBorder="1" applyAlignment="1">
      <alignment horizontal="left" vertical="center" wrapText="1" readingOrder="1"/>
    </xf>
    <xf numFmtId="0" fontId="25" fillId="8" borderId="15" xfId="5" applyFont="1" applyFill="1" applyBorder="1" applyAlignment="1">
      <alignment horizontal="left" vertical="center" wrapText="1" readingOrder="1"/>
    </xf>
    <xf numFmtId="0" fontId="25" fillId="8" borderId="15" xfId="5" applyFont="1" applyFill="1" applyBorder="1" applyAlignment="1">
      <alignment horizontal="center" vertical="center" wrapText="1" readingOrder="1"/>
    </xf>
    <xf numFmtId="0" fontId="25" fillId="7" borderId="15" xfId="5" applyFont="1" applyFill="1" applyBorder="1" applyAlignment="1">
      <alignment horizontal="center" vertical="center" wrapText="1" readingOrder="1"/>
    </xf>
    <xf numFmtId="0" fontId="24" fillId="7" borderId="15" xfId="5" applyFont="1" applyFill="1" applyBorder="1" applyAlignment="1">
      <alignment horizontal="left" vertical="center" wrapText="1" readingOrder="1"/>
    </xf>
    <xf numFmtId="0" fontId="26" fillId="0" borderId="32" xfId="13" applyFont="1" applyBorder="1" applyAlignment="1">
      <alignment wrapText="1"/>
    </xf>
    <xf numFmtId="0" fontId="26" fillId="0" borderId="28" xfId="13" applyFont="1" applyBorder="1" applyAlignment="1">
      <alignment wrapText="1"/>
    </xf>
    <xf numFmtId="0" fontId="26" fillId="0" borderId="29" xfId="13" applyFont="1" applyBorder="1" applyAlignment="1">
      <alignment wrapText="1"/>
    </xf>
    <xf numFmtId="0" fontId="34" fillId="0" borderId="0" xfId="13" applyFont="1" applyAlignment="1">
      <alignment wrapText="1"/>
    </xf>
    <xf numFmtId="0" fontId="26" fillId="0" borderId="0" xfId="13" applyFont="1" applyAlignment="1">
      <alignment horizontal="left" wrapText="1"/>
    </xf>
    <xf numFmtId="0" fontId="26" fillId="11" borderId="26" xfId="13" applyFont="1" applyFill="1" applyBorder="1" applyAlignment="1">
      <alignment wrapText="1"/>
    </xf>
    <xf numFmtId="4" fontId="33" fillId="0" borderId="3" xfId="13" applyNumberFormat="1" applyFont="1" applyBorder="1" applyAlignment="1">
      <alignment wrapText="1"/>
    </xf>
    <xf numFmtId="4" fontId="26" fillId="0" borderId="3" xfId="13" applyNumberFormat="1" applyFont="1" applyBorder="1" applyAlignment="1">
      <alignment wrapText="1"/>
    </xf>
    <xf numFmtId="4" fontId="26" fillId="0" borderId="0" xfId="13" applyNumberFormat="1" applyFont="1" applyAlignment="1">
      <alignment wrapText="1"/>
    </xf>
    <xf numFmtId="0" fontId="35" fillId="0" borderId="0" xfId="17" applyFont="1" applyAlignment="1">
      <alignment wrapText="1"/>
    </xf>
    <xf numFmtId="0" fontId="30" fillId="0" borderId="3" xfId="15" applyFont="1" applyFill="1" applyBorder="1" applyAlignment="1">
      <alignment horizontal="center" vertical="center" wrapText="1"/>
    </xf>
    <xf numFmtId="0" fontId="29" fillId="0" borderId="0" xfId="15" applyFont="1" applyBorder="1" applyAlignment="1">
      <alignment wrapText="1"/>
    </xf>
    <xf numFmtId="0" fontId="26" fillId="0" borderId="0" xfId="15" applyFont="1" applyAlignment="1">
      <alignment wrapText="1"/>
    </xf>
    <xf numFmtId="0" fontId="26" fillId="0" borderId="0" xfId="15" quotePrefix="1" applyFont="1" applyAlignment="1">
      <alignment wrapText="1"/>
    </xf>
    <xf numFmtId="0" fontId="30" fillId="0" borderId="3" xfId="15" applyFont="1" applyBorder="1" applyAlignment="1">
      <alignment vertical="center" wrapText="1"/>
    </xf>
    <xf numFmtId="0" fontId="28" fillId="0" borderId="3" xfId="15" applyFont="1" applyBorder="1" applyAlignment="1">
      <alignment vertical="center" wrapText="1"/>
    </xf>
    <xf numFmtId="0" fontId="30" fillId="0" borderId="3" xfId="15" applyFont="1" applyBorder="1" applyAlignment="1">
      <alignment horizontal="right" vertical="center" wrapText="1"/>
    </xf>
    <xf numFmtId="14" fontId="28" fillId="12" borderId="3" xfId="15" applyNumberFormat="1" applyFont="1" applyFill="1" applyBorder="1" applyAlignment="1">
      <alignment horizontal="center" vertical="center" wrapText="1"/>
    </xf>
    <xf numFmtId="0" fontId="28" fillId="0" borderId="3" xfId="15" applyNumberFormat="1" applyFont="1" applyBorder="1" applyAlignment="1">
      <alignment vertical="center" wrapText="1"/>
    </xf>
    <xf numFmtId="0" fontId="28" fillId="0" borderId="3" xfId="15" applyFont="1" applyBorder="1" applyAlignment="1">
      <alignment wrapText="1"/>
    </xf>
    <xf numFmtId="0" fontId="30" fillId="13" borderId="3" xfId="15" applyFont="1" applyFill="1" applyBorder="1" applyAlignment="1">
      <alignment vertical="center" wrapText="1"/>
    </xf>
    <xf numFmtId="0" fontId="30" fillId="13" borderId="25" xfId="15" applyFont="1" applyFill="1" applyBorder="1" applyAlignment="1">
      <alignment vertical="center" wrapText="1"/>
    </xf>
    <xf numFmtId="0" fontId="30" fillId="13" borderId="27" xfId="15" applyFont="1" applyFill="1" applyBorder="1" applyAlignment="1">
      <alignment vertical="center" wrapText="1"/>
    </xf>
    <xf numFmtId="14" fontId="28" fillId="13" borderId="3" xfId="15" applyNumberFormat="1" applyFont="1" applyFill="1" applyBorder="1" applyAlignment="1">
      <alignment horizontal="center" vertical="center" wrapText="1"/>
    </xf>
    <xf numFmtId="0" fontId="23" fillId="7" borderId="15" xfId="5" applyFont="1" applyFill="1" applyBorder="1" applyAlignment="1">
      <alignment horizontal="left" vertical="top" wrapText="1"/>
    </xf>
    <xf numFmtId="0" fontId="19" fillId="0" borderId="23" xfId="8" applyFont="1" applyFill="1" applyBorder="1" applyAlignment="1">
      <alignment horizontal="center" vertical="center" wrapText="1" readingOrder="1"/>
    </xf>
    <xf numFmtId="0" fontId="19" fillId="0" borderId="0" xfId="8" applyFont="1" applyFill="1" applyBorder="1" applyAlignment="1">
      <alignment horizontal="center" vertical="center" wrapText="1" readingOrder="1"/>
    </xf>
    <xf numFmtId="0" fontId="22" fillId="0" borderId="0" xfId="5" applyFont="1" applyFill="1" applyBorder="1" applyAlignment="1">
      <alignment horizontal="center" vertical="center" wrapText="1" readingOrder="1"/>
    </xf>
    <xf numFmtId="0" fontId="22" fillId="6" borderId="0" xfId="5" applyFont="1" applyFill="1" applyBorder="1" applyAlignment="1">
      <alignment horizontal="center" vertical="center" wrapText="1" readingOrder="1"/>
    </xf>
    <xf numFmtId="0" fontId="25" fillId="7" borderId="15" xfId="5" applyFont="1" applyFill="1" applyBorder="1" applyAlignment="1">
      <alignment horizontal="left" vertical="center" wrapText="1" readingOrder="1"/>
    </xf>
    <xf numFmtId="0" fontId="25" fillId="8" borderId="15" xfId="5" applyFont="1" applyFill="1" applyBorder="1" applyAlignment="1">
      <alignment horizontal="left" vertical="center" wrapText="1" readingOrder="1"/>
    </xf>
    <xf numFmtId="0" fontId="24" fillId="7" borderId="15" xfId="5" applyFont="1" applyFill="1" applyBorder="1" applyAlignment="1">
      <alignment horizontal="left" vertical="center" wrapText="1" readingOrder="1"/>
    </xf>
    <xf numFmtId="0" fontId="20" fillId="6" borderId="0" xfId="8" applyFont="1" applyFill="1" applyBorder="1" applyAlignment="1">
      <alignment horizontal="left" vertical="top" wrapText="1"/>
    </xf>
    <xf numFmtId="0" fontId="21" fillId="0" borderId="0" xfId="5" applyFont="1" applyAlignment="1">
      <alignment horizontal="center" wrapText="1"/>
    </xf>
    <xf numFmtId="0" fontId="25" fillId="7" borderId="15" xfId="5" applyFont="1" applyFill="1" applyBorder="1" applyAlignment="1">
      <alignment horizontal="center" vertical="center" wrapText="1" readingOrder="1"/>
    </xf>
    <xf numFmtId="0" fontId="25" fillId="8" borderId="15" xfId="5" applyFont="1" applyFill="1" applyBorder="1" applyAlignment="1">
      <alignment horizontal="center" vertical="center" wrapText="1" readingOrder="1"/>
    </xf>
    <xf numFmtId="0" fontId="23" fillId="8" borderId="15" xfId="5" applyFont="1" applyFill="1" applyBorder="1" applyAlignment="1">
      <alignment horizontal="left" vertical="top"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7" fillId="0" borderId="0" xfId="0" applyFont="1" applyAlignment="1">
      <alignment horizontal="center" wrapText="1"/>
    </xf>
    <xf numFmtId="0" fontId="26" fillId="0" borderId="0" xfId="13" applyFont="1" applyAlignment="1">
      <alignment horizontal="left" wrapText="1"/>
    </xf>
    <xf numFmtId="0" fontId="37" fillId="10" borderId="30" xfId="13" applyFont="1" applyFill="1" applyBorder="1" applyAlignment="1">
      <alignment horizontal="center" vertical="center" wrapText="1"/>
    </xf>
    <xf numFmtId="0" fontId="37" fillId="10" borderId="31" xfId="13" applyFont="1" applyFill="1" applyBorder="1" applyAlignment="1">
      <alignment horizontal="center" vertical="center" wrapText="1"/>
    </xf>
    <xf numFmtId="0" fontId="38" fillId="9" borderId="24" xfId="17" applyFont="1" applyFill="1" applyBorder="1" applyAlignment="1">
      <alignment horizontal="center" vertical="center" wrapText="1"/>
    </xf>
    <xf numFmtId="0" fontId="38" fillId="13" borderId="15" xfId="17" applyFont="1" applyFill="1" applyBorder="1" applyAlignment="1">
      <alignment horizontal="left" vertical="center" wrapText="1"/>
    </xf>
    <xf numFmtId="0" fontId="38" fillId="13" borderId="27" xfId="17" applyFont="1" applyFill="1" applyBorder="1" applyAlignment="1">
      <alignment horizontal="left" vertical="center" wrapText="1"/>
    </xf>
    <xf numFmtId="0" fontId="30" fillId="0" borderId="3" xfId="15" applyFont="1" applyFill="1" applyBorder="1" applyAlignment="1">
      <alignment horizontal="center" vertical="center" wrapText="1"/>
    </xf>
    <xf numFmtId="14" fontId="28" fillId="14" borderId="3" xfId="15" applyNumberFormat="1" applyFont="1" applyFill="1" applyBorder="1" applyAlignment="1">
      <alignment horizontal="center" vertical="center" wrapText="1"/>
    </xf>
    <xf numFmtId="0" fontId="28" fillId="14" borderId="3" xfId="15" applyFont="1" applyFill="1" applyBorder="1" applyAlignment="1">
      <alignment horizontal="center" vertical="center" wrapText="1"/>
    </xf>
  </cellXfs>
  <cellStyles count="21">
    <cellStyle name="Euro" xfId="1"/>
    <cellStyle name="Milliers 2" xfId="12"/>
    <cellStyle name="Monétaire 2" xfId="2"/>
    <cellStyle name="Monétaire 2 2" xfId="3"/>
    <cellStyle name="Monétaire 2 3" xfId="16"/>
    <cellStyle name="Monétaire 3" xfId="11"/>
    <cellStyle name="Normal" xfId="0" builtinId="0"/>
    <cellStyle name="Normal 2" xfId="4"/>
    <cellStyle name="Normal 2 2" xfId="5"/>
    <cellStyle name="Normal 2 2 2" xfId="17"/>
    <cellStyle name="Normal 2 3" xfId="6"/>
    <cellStyle name="Normal 2 3 2" xfId="18"/>
    <cellStyle name="Normal 2 4" xfId="19"/>
    <cellStyle name="Normal 2 5" xfId="13"/>
    <cellStyle name="Normal 3" xfId="7"/>
    <cellStyle name="Normal 4" xfId="8"/>
    <cellStyle name="Normal 4 2" xfId="14"/>
    <cellStyle name="Normal 4 3" xfId="20"/>
    <cellStyle name="Normal 5" xfId="9"/>
    <cellStyle name="Normal_Schema-deroulement-financement-projets V2" xfId="15"/>
    <cellStyle name="Pourcentage 2"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3F9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811696</xdr:colOff>
      <xdr:row>0</xdr:row>
      <xdr:rowOff>0</xdr:rowOff>
    </xdr:from>
    <xdr:to>
      <xdr:col>6</xdr:col>
      <xdr:colOff>0</xdr:colOff>
      <xdr:row>0</xdr:row>
      <xdr:rowOff>16564</xdr:rowOff>
    </xdr:to>
    <xdr:sp macro="" textlink="">
      <xdr:nvSpPr>
        <xdr:cNvPr id="1087" name="Zone de texte 2"/>
        <xdr:cNvSpPr txBox="1">
          <a:spLocks noChangeArrowheads="1"/>
        </xdr:cNvSpPr>
      </xdr:nvSpPr>
      <xdr:spPr bwMode="auto">
        <a:xfrm>
          <a:off x="4447761" y="0"/>
          <a:ext cx="3569803" cy="844825"/>
        </a:xfrm>
        <a:prstGeom prst="rect">
          <a:avLst/>
        </a:prstGeom>
        <a:gradFill rotWithShape="1">
          <a:gsLst>
            <a:gs pos="0">
              <a:srgbClr val="FFFFFF"/>
            </a:gs>
            <a:gs pos="100000">
              <a:srgbClr val="FFFFFF">
                <a:gamma/>
                <a:tint val="0"/>
                <a:invGamma/>
              </a:srgbClr>
            </a:gs>
          </a:gsLst>
          <a:path path="rect">
            <a:fillToRect r="100000" b="100000"/>
          </a:path>
        </a:gra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2000" b="1" i="0" u="none" strike="noStrike" baseline="0">
              <a:solidFill>
                <a:srgbClr val="7030A0"/>
              </a:solidFill>
              <a:latin typeface="+mn-lt"/>
            </a:rPr>
            <a:t>Appel à projets Jeunes Chercheurs Etude </a:t>
          </a:r>
          <a:r>
            <a:rPr lang="fr-FR" sz="2000" b="1" i="0" u="none" strike="noStrike" baseline="0">
              <a:solidFill>
                <a:srgbClr val="FF66FF"/>
              </a:solidFill>
              <a:latin typeface="+mn-lt"/>
            </a:rPr>
            <a:t>(JCE)</a:t>
          </a:r>
        </a:p>
        <a:p>
          <a:pPr algn="l" rtl="0">
            <a:defRPr sz="1000"/>
          </a:pPr>
          <a:endParaRPr lang="fr-FR" sz="1100" b="0" i="0" u="none" strike="noStrike" baseline="0">
            <a:solidFill>
              <a:srgbClr val="7030A0"/>
            </a:solidFill>
            <a:latin typeface="Times New Roman"/>
            <a:cs typeface="Times New Roman"/>
          </a:endParaRPr>
        </a:p>
        <a:p>
          <a:pPr algn="l" rtl="0">
            <a:defRPr sz="1000"/>
          </a:pPr>
          <a:endParaRPr lang="fr-FR" sz="1100" b="0" i="0" u="none" strike="noStrike" baseline="0">
            <a:solidFill>
              <a:srgbClr val="7030A0"/>
            </a:solidFill>
            <a:latin typeface="Times New Roman"/>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A22" sqref="A22:E23"/>
    </sheetView>
  </sheetViews>
  <sheetFormatPr baseColWidth="10" defaultRowHeight="12.75" x14ac:dyDescent="0.2"/>
  <cols>
    <col min="1" max="1" width="25.28515625" customWidth="1"/>
    <col min="2" max="2" width="36.5703125" customWidth="1"/>
    <col min="3" max="3" width="18.140625" customWidth="1"/>
    <col min="4" max="4" width="21" customWidth="1"/>
    <col min="5" max="5" width="24.85546875" customWidth="1"/>
  </cols>
  <sheetData>
    <row r="1" spans="1:5" ht="23.25" customHeight="1" x14ac:dyDescent="0.2">
      <c r="A1" s="94" t="s">
        <v>44</v>
      </c>
      <c r="B1" s="95"/>
      <c r="C1" s="95"/>
      <c r="D1" s="95"/>
      <c r="E1" s="95"/>
    </row>
    <row r="2" spans="1:5" ht="19.5" customHeight="1" x14ac:dyDescent="0.2">
      <c r="A2" s="101" t="s">
        <v>46</v>
      </c>
      <c r="B2" s="101"/>
      <c r="C2" s="101"/>
      <c r="D2" s="101"/>
      <c r="E2" s="101"/>
    </row>
    <row r="3" spans="1:5" ht="12.75" customHeight="1" x14ac:dyDescent="0.2">
      <c r="A3" s="101"/>
      <c r="B3" s="101"/>
      <c r="C3" s="101"/>
      <c r="D3" s="101"/>
      <c r="E3" s="101"/>
    </row>
    <row r="4" spans="1:5" ht="12.75" customHeight="1" x14ac:dyDescent="0.2">
      <c r="A4" s="101"/>
      <c r="B4" s="101"/>
      <c r="C4" s="101"/>
      <c r="D4" s="101"/>
      <c r="E4" s="101"/>
    </row>
    <row r="5" spans="1:5" ht="12.75" customHeight="1" x14ac:dyDescent="0.2">
      <c r="A5" s="101"/>
      <c r="B5" s="101"/>
      <c r="C5" s="101"/>
      <c r="D5" s="101"/>
      <c r="E5" s="101"/>
    </row>
    <row r="6" spans="1:5" ht="12.75" customHeight="1" x14ac:dyDescent="0.2">
      <c r="A6" s="101"/>
      <c r="B6" s="101"/>
      <c r="C6" s="101"/>
      <c r="D6" s="101"/>
      <c r="E6" s="101"/>
    </row>
    <row r="7" spans="1:5" ht="12.75" customHeight="1" x14ac:dyDescent="0.2">
      <c r="A7" s="101"/>
      <c r="B7" s="101"/>
      <c r="C7" s="101"/>
      <c r="D7" s="101"/>
      <c r="E7" s="101"/>
    </row>
    <row r="8" spans="1:5" ht="12.75" customHeight="1" x14ac:dyDescent="0.2">
      <c r="A8" s="101"/>
      <c r="B8" s="101"/>
      <c r="C8" s="101"/>
      <c r="D8" s="101"/>
      <c r="E8" s="101"/>
    </row>
    <row r="9" spans="1:5" ht="12.75" customHeight="1" x14ac:dyDescent="0.2">
      <c r="A9" s="101"/>
      <c r="B9" s="101"/>
      <c r="C9" s="101"/>
      <c r="D9" s="101"/>
      <c r="E9" s="101"/>
    </row>
    <row r="10" spans="1:5" ht="12.75" customHeight="1" x14ac:dyDescent="0.2">
      <c r="A10" s="101"/>
      <c r="B10" s="101"/>
      <c r="C10" s="101"/>
      <c r="D10" s="101"/>
      <c r="E10" s="101"/>
    </row>
    <row r="11" spans="1:5" ht="12.75" customHeight="1" x14ac:dyDescent="0.2">
      <c r="A11" s="101"/>
      <c r="B11" s="101"/>
      <c r="C11" s="101"/>
      <c r="D11" s="101"/>
      <c r="E11" s="101"/>
    </row>
    <row r="12" spans="1:5" ht="12.75" customHeight="1" x14ac:dyDescent="0.2">
      <c r="A12" s="101"/>
      <c r="B12" s="101"/>
      <c r="C12" s="101"/>
      <c r="D12" s="101"/>
      <c r="E12" s="101"/>
    </row>
    <row r="13" spans="1:5" ht="12.75" customHeight="1" x14ac:dyDescent="0.2">
      <c r="A13" s="101"/>
      <c r="B13" s="101"/>
      <c r="C13" s="101"/>
      <c r="D13" s="101"/>
      <c r="E13" s="101"/>
    </row>
    <row r="14" spans="1:5" ht="12.75" customHeight="1" x14ac:dyDescent="0.2">
      <c r="A14" s="101"/>
      <c r="B14" s="101"/>
      <c r="C14" s="101"/>
      <c r="D14" s="101"/>
      <c r="E14" s="101"/>
    </row>
    <row r="15" spans="1:5" ht="12.75" customHeight="1" x14ac:dyDescent="0.2">
      <c r="A15" s="101"/>
      <c r="B15" s="101"/>
      <c r="C15" s="101"/>
      <c r="D15" s="101"/>
      <c r="E15" s="101"/>
    </row>
    <row r="16" spans="1:5" ht="12.75" customHeight="1" x14ac:dyDescent="0.2">
      <c r="A16" s="101"/>
      <c r="B16" s="101"/>
      <c r="C16" s="101"/>
      <c r="D16" s="101"/>
      <c r="E16" s="101"/>
    </row>
    <row r="17" spans="1:5" ht="12.75" customHeight="1" x14ac:dyDescent="0.2">
      <c r="A17" s="101"/>
      <c r="B17" s="101"/>
      <c r="C17" s="101"/>
      <c r="D17" s="101"/>
      <c r="E17" s="101"/>
    </row>
    <row r="18" spans="1:5" ht="66" customHeight="1" x14ac:dyDescent="0.2">
      <c r="A18" s="101"/>
      <c r="B18" s="101"/>
      <c r="C18" s="101"/>
      <c r="D18" s="101"/>
      <c r="E18" s="101"/>
    </row>
    <row r="22" spans="1:5" ht="23.25" customHeight="1" x14ac:dyDescent="0.2">
      <c r="A22" s="102" t="s">
        <v>45</v>
      </c>
      <c r="B22" s="102"/>
      <c r="C22" s="102"/>
      <c r="D22" s="102"/>
      <c r="E22" s="102"/>
    </row>
    <row r="23" spans="1:5" ht="21" customHeight="1" x14ac:dyDescent="0.2">
      <c r="A23" s="102"/>
      <c r="B23" s="102"/>
      <c r="C23" s="102"/>
      <c r="D23" s="102"/>
      <c r="E23" s="102"/>
    </row>
    <row r="24" spans="1:5" ht="12.75" customHeight="1" x14ac:dyDescent="0.35">
      <c r="A24" s="55"/>
      <c r="B24" s="55"/>
      <c r="C24" s="55"/>
      <c r="D24" s="55"/>
      <c r="E24" s="55"/>
    </row>
    <row r="27" spans="1:5" ht="15" x14ac:dyDescent="0.2">
      <c r="A27" s="96" t="s">
        <v>47</v>
      </c>
      <c r="B27" s="96"/>
      <c r="C27" s="96"/>
      <c r="D27" s="96"/>
      <c r="E27" s="96"/>
    </row>
    <row r="28" spans="1:5" ht="15" x14ac:dyDescent="0.2">
      <c r="A28" s="62"/>
      <c r="B28" s="63" t="s">
        <v>48</v>
      </c>
      <c r="C28" s="63" t="s">
        <v>49</v>
      </c>
      <c r="D28" s="97" t="s">
        <v>50</v>
      </c>
      <c r="E28" s="97"/>
    </row>
    <row r="29" spans="1:5" ht="15" x14ac:dyDescent="0.2">
      <c r="A29" s="100" t="s">
        <v>51</v>
      </c>
      <c r="B29" s="64" t="s">
        <v>52</v>
      </c>
      <c r="C29" s="103" t="s">
        <v>53</v>
      </c>
      <c r="D29" s="98" t="s">
        <v>54</v>
      </c>
      <c r="E29" s="98"/>
    </row>
    <row r="30" spans="1:5" ht="15" x14ac:dyDescent="0.2">
      <c r="A30" s="100"/>
      <c r="B30" s="64" t="s">
        <v>55</v>
      </c>
      <c r="C30" s="103"/>
      <c r="D30" s="98"/>
      <c r="E30" s="98"/>
    </row>
    <row r="31" spans="1:5" ht="32.25" customHeight="1" x14ac:dyDescent="0.2">
      <c r="A31" s="100"/>
      <c r="B31" s="65" t="s">
        <v>56</v>
      </c>
      <c r="C31" s="66" t="s">
        <v>53</v>
      </c>
      <c r="D31" s="99" t="s">
        <v>57</v>
      </c>
      <c r="E31" s="99"/>
    </row>
    <row r="32" spans="1:5" ht="15" x14ac:dyDescent="0.2">
      <c r="A32" s="100" t="s">
        <v>58</v>
      </c>
      <c r="B32" s="64" t="s">
        <v>59</v>
      </c>
      <c r="C32" s="67" t="s">
        <v>60</v>
      </c>
      <c r="D32" s="98" t="s">
        <v>61</v>
      </c>
      <c r="E32" s="98"/>
    </row>
    <row r="33" spans="1:5" ht="15" x14ac:dyDescent="0.2">
      <c r="A33" s="100"/>
      <c r="B33" s="65" t="s">
        <v>62</v>
      </c>
      <c r="C33" s="104" t="s">
        <v>60</v>
      </c>
      <c r="D33" s="99" t="s">
        <v>63</v>
      </c>
      <c r="E33" s="99"/>
    </row>
    <row r="34" spans="1:5" ht="15" x14ac:dyDescent="0.2">
      <c r="A34" s="100"/>
      <c r="B34" s="65" t="s">
        <v>64</v>
      </c>
      <c r="C34" s="104"/>
      <c r="D34" s="99"/>
      <c r="E34" s="99"/>
    </row>
    <row r="35" spans="1:5" ht="30" x14ac:dyDescent="0.2">
      <c r="A35" s="100"/>
      <c r="B35" s="64" t="s">
        <v>65</v>
      </c>
      <c r="C35" s="67" t="s">
        <v>60</v>
      </c>
      <c r="D35" s="93"/>
      <c r="E35" s="93"/>
    </row>
    <row r="36" spans="1:5" ht="30" x14ac:dyDescent="0.2">
      <c r="A36" s="100"/>
      <c r="B36" s="65" t="s">
        <v>66</v>
      </c>
      <c r="C36" s="66" t="s">
        <v>53</v>
      </c>
      <c r="D36" s="105"/>
      <c r="E36" s="105"/>
    </row>
    <row r="37" spans="1:5" ht="30" x14ac:dyDescent="0.2">
      <c r="A37" s="68" t="s">
        <v>67</v>
      </c>
      <c r="B37" s="64" t="s">
        <v>68</v>
      </c>
      <c r="C37" s="67" t="s">
        <v>60</v>
      </c>
      <c r="D37" s="93"/>
      <c r="E37" s="93"/>
    </row>
    <row r="38" spans="1:5" ht="15" x14ac:dyDescent="0.25">
      <c r="A38" s="59"/>
      <c r="B38" s="59"/>
      <c r="C38" s="60"/>
      <c r="D38" s="61"/>
      <c r="E38" s="60"/>
    </row>
    <row r="39" spans="1:5" ht="15" x14ac:dyDescent="0.25">
      <c r="A39" s="59"/>
      <c r="B39" s="59"/>
      <c r="C39" s="60"/>
      <c r="D39" s="61"/>
      <c r="E39" s="60"/>
    </row>
    <row r="40" spans="1:5" ht="15" x14ac:dyDescent="0.25">
      <c r="A40" s="56"/>
      <c r="B40" s="56"/>
      <c r="C40" s="57"/>
      <c r="D40" s="58"/>
      <c r="E40" s="57"/>
    </row>
    <row r="41" spans="1:5" ht="15" x14ac:dyDescent="0.25">
      <c r="A41" s="56"/>
      <c r="B41" s="56"/>
      <c r="C41" s="57"/>
      <c r="D41" s="58"/>
      <c r="E41" s="57"/>
    </row>
  </sheetData>
  <mergeCells count="16">
    <mergeCell ref="D37:E37"/>
    <mergeCell ref="A1:E1"/>
    <mergeCell ref="A27:E27"/>
    <mergeCell ref="D28:E28"/>
    <mergeCell ref="D29:E30"/>
    <mergeCell ref="D31:E31"/>
    <mergeCell ref="A29:A31"/>
    <mergeCell ref="A2:E18"/>
    <mergeCell ref="A22:E23"/>
    <mergeCell ref="C29:C30"/>
    <mergeCell ref="A32:A36"/>
    <mergeCell ref="C33:C34"/>
    <mergeCell ref="D32:E32"/>
    <mergeCell ref="D33:E34"/>
    <mergeCell ref="D35:E35"/>
    <mergeCell ref="D36:E3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topLeftCell="A19" zoomScale="115" zoomScaleNormal="100" zoomScaleSheetLayoutView="115" workbookViewId="0">
      <selection activeCell="B43" sqref="B43"/>
    </sheetView>
  </sheetViews>
  <sheetFormatPr baseColWidth="10" defaultRowHeight="12.75" x14ac:dyDescent="0.2"/>
  <cols>
    <col min="1" max="1" width="41.140625" customWidth="1"/>
    <col min="2" max="2" width="29.85546875" customWidth="1"/>
    <col min="3" max="3" width="30.5703125" customWidth="1"/>
    <col min="4" max="6" width="10.7109375" customWidth="1"/>
    <col min="7" max="7" width="7.85546875" customWidth="1"/>
  </cols>
  <sheetData>
    <row r="1" spans="1:9" ht="76.5" customHeight="1" x14ac:dyDescent="0.4">
      <c r="A1" s="109" t="s">
        <v>69</v>
      </c>
      <c r="B1" s="109"/>
      <c r="C1" s="109"/>
    </row>
    <row r="2" spans="1:9" s="4" customFormat="1" ht="21.75" customHeight="1" thickBot="1" x14ac:dyDescent="0.35">
      <c r="A2" s="33"/>
      <c r="B2" s="34"/>
      <c r="C2" s="34"/>
      <c r="D2" s="32"/>
      <c r="E2" s="31"/>
      <c r="F2" s="31"/>
    </row>
    <row r="3" spans="1:9" s="3" customFormat="1" ht="12" customHeight="1" x14ac:dyDescent="0.25">
      <c r="B3" s="5"/>
      <c r="C3" s="24" t="str">
        <f>IF(B2="Hors Appel d'Offres","Source de Financement :","")</f>
        <v/>
      </c>
      <c r="D3" s="24"/>
      <c r="E3" s="5"/>
      <c r="F3" s="15"/>
      <c r="I3" s="4"/>
    </row>
    <row r="4" spans="1:9" s="3" customFormat="1" ht="22.5" customHeight="1" thickBot="1" x14ac:dyDescent="0.3">
      <c r="A4" s="5" t="s">
        <v>30</v>
      </c>
      <c r="B4" s="2"/>
      <c r="C4" s="2"/>
      <c r="D4" s="2"/>
      <c r="E4" s="2"/>
      <c r="I4" s="4"/>
    </row>
    <row r="5" spans="1:9" s="3" customFormat="1" ht="15" customHeight="1" x14ac:dyDescent="0.25">
      <c r="A5" s="20" t="s">
        <v>23</v>
      </c>
      <c r="B5" s="43"/>
      <c r="C5" s="18"/>
      <c r="D5" s="18"/>
      <c r="E5" s="18"/>
      <c r="F5" s="7"/>
      <c r="I5" s="4"/>
    </row>
    <row r="6" spans="1:9" s="3" customFormat="1" ht="15" customHeight="1" x14ac:dyDescent="0.2">
      <c r="A6" s="21" t="s">
        <v>21</v>
      </c>
      <c r="B6" s="44"/>
      <c r="C6" s="40"/>
      <c r="D6" s="40"/>
      <c r="E6" s="41"/>
      <c r="F6" s="7"/>
    </row>
    <row r="7" spans="1:9" s="3" customFormat="1" ht="15" customHeight="1" thickBot="1" x14ac:dyDescent="0.25">
      <c r="A7" s="22" t="s">
        <v>22</v>
      </c>
      <c r="B7" s="45"/>
      <c r="C7" s="18"/>
      <c r="D7" s="18"/>
      <c r="E7" s="42"/>
      <c r="F7" s="7"/>
    </row>
    <row r="8" spans="1:9" s="3" customFormat="1" ht="15" customHeight="1" thickBot="1" x14ac:dyDescent="0.25">
      <c r="A8" s="17"/>
      <c r="B8" s="2"/>
      <c r="C8" s="18"/>
      <c r="D8" s="18"/>
      <c r="E8" s="18"/>
      <c r="F8" s="18"/>
    </row>
    <row r="9" spans="1:9" s="11" customFormat="1" ht="23.25" customHeight="1" thickTop="1" thickBot="1" x14ac:dyDescent="0.25">
      <c r="A9" s="50" t="s">
        <v>0</v>
      </c>
      <c r="B9" s="51" t="s">
        <v>1</v>
      </c>
      <c r="C9" s="52" t="s">
        <v>29</v>
      </c>
    </row>
    <row r="10" spans="1:9" ht="34.5" customHeight="1" thickTop="1" x14ac:dyDescent="0.2">
      <c r="A10" s="47" t="s">
        <v>2</v>
      </c>
      <c r="B10" s="48" t="s">
        <v>34</v>
      </c>
      <c r="C10" s="49"/>
    </row>
    <row r="11" spans="1:9" ht="15" customHeight="1" x14ac:dyDescent="0.2">
      <c r="A11" s="106" t="s">
        <v>33</v>
      </c>
      <c r="B11" s="107"/>
      <c r="C11" s="108"/>
      <c r="D11" s="6"/>
    </row>
    <row r="12" spans="1:9" ht="15" customHeight="1" x14ac:dyDescent="0.2">
      <c r="A12" s="25"/>
      <c r="B12" s="10"/>
      <c r="C12" s="9"/>
    </row>
    <row r="13" spans="1:9" ht="15" customHeight="1" x14ac:dyDescent="0.2">
      <c r="A13" s="27"/>
      <c r="B13" s="10"/>
      <c r="C13" s="9"/>
    </row>
    <row r="14" spans="1:9" ht="15" customHeight="1" x14ac:dyDescent="0.2">
      <c r="A14" s="106" t="s">
        <v>35</v>
      </c>
      <c r="B14" s="107"/>
      <c r="C14" s="108"/>
      <c r="F14" s="19"/>
    </row>
    <row r="15" spans="1:9" ht="15" customHeight="1" x14ac:dyDescent="0.2">
      <c r="A15" s="46"/>
      <c r="B15" s="39"/>
      <c r="C15" s="9"/>
      <c r="F15" s="19"/>
    </row>
    <row r="16" spans="1:9" ht="15" customHeight="1" x14ac:dyDescent="0.2">
      <c r="A16" s="46"/>
      <c r="B16" s="39"/>
      <c r="C16" s="9"/>
      <c r="F16" s="19"/>
    </row>
    <row r="17" spans="1:6" ht="15" customHeight="1" x14ac:dyDescent="0.2">
      <c r="A17" s="25"/>
      <c r="B17" s="10"/>
      <c r="C17" s="9"/>
      <c r="F17" s="19"/>
    </row>
    <row r="18" spans="1:6" ht="15" customHeight="1" x14ac:dyDescent="0.2">
      <c r="A18" s="25"/>
      <c r="B18" s="10"/>
      <c r="C18" s="9"/>
    </row>
    <row r="19" spans="1:6" ht="15" customHeight="1" x14ac:dyDescent="0.2">
      <c r="A19" s="106" t="s">
        <v>36</v>
      </c>
      <c r="B19" s="107"/>
      <c r="C19" s="108"/>
    </row>
    <row r="20" spans="1:6" ht="15" customHeight="1" x14ac:dyDescent="0.2">
      <c r="A20" s="30"/>
      <c r="B20" s="29"/>
      <c r="C20" s="9"/>
      <c r="D20" s="6"/>
    </row>
    <row r="21" spans="1:6" ht="15" customHeight="1" x14ac:dyDescent="0.2">
      <c r="A21" s="28"/>
      <c r="B21" s="28"/>
      <c r="C21" s="9"/>
      <c r="D21" s="6"/>
    </row>
    <row r="22" spans="1:6" ht="15" customHeight="1" x14ac:dyDescent="0.2">
      <c r="A22" s="30"/>
      <c r="B22" s="29"/>
      <c r="C22" s="9"/>
      <c r="D22" s="6"/>
    </row>
    <row r="23" spans="1:6" s="1" customFormat="1" ht="15" customHeight="1" thickBot="1" x14ac:dyDescent="0.25">
      <c r="A23" s="35" t="s">
        <v>3</v>
      </c>
      <c r="B23" s="36"/>
      <c r="C23" s="37"/>
    </row>
    <row r="24" spans="1:6" ht="34.5" customHeight="1" thickTop="1" x14ac:dyDescent="0.2">
      <c r="A24" s="47" t="s">
        <v>4</v>
      </c>
      <c r="B24" s="47"/>
      <c r="C24" s="47"/>
    </row>
    <row r="25" spans="1:6" ht="15" customHeight="1" x14ac:dyDescent="0.2">
      <c r="A25" s="8" t="s">
        <v>5</v>
      </c>
      <c r="B25" s="10"/>
      <c r="C25" s="9"/>
    </row>
    <row r="26" spans="1:6" ht="15" customHeight="1" x14ac:dyDescent="0.2">
      <c r="A26" s="53" t="s">
        <v>37</v>
      </c>
      <c r="B26" s="10"/>
      <c r="C26" s="9"/>
    </row>
    <row r="27" spans="1:6" ht="15" customHeight="1" x14ac:dyDescent="0.2">
      <c r="A27" s="8" t="s">
        <v>6</v>
      </c>
      <c r="B27" s="10"/>
      <c r="C27" s="9"/>
    </row>
    <row r="28" spans="1:6" ht="15" customHeight="1" x14ac:dyDescent="0.2">
      <c r="A28" s="8" t="s">
        <v>7</v>
      </c>
      <c r="B28" s="10"/>
      <c r="C28" s="9"/>
    </row>
    <row r="29" spans="1:6" ht="15" customHeight="1" x14ac:dyDescent="0.2">
      <c r="A29" s="8" t="s">
        <v>8</v>
      </c>
      <c r="B29" s="12"/>
      <c r="C29" s="9"/>
    </row>
    <row r="30" spans="1:6" ht="15" customHeight="1" x14ac:dyDescent="0.2">
      <c r="A30" s="8" t="s">
        <v>9</v>
      </c>
      <c r="B30" s="10"/>
      <c r="C30" s="9"/>
    </row>
    <row r="31" spans="1:6" ht="15" customHeight="1" x14ac:dyDescent="0.2">
      <c r="A31" s="53" t="s">
        <v>39</v>
      </c>
      <c r="B31" s="10"/>
      <c r="C31" s="9"/>
    </row>
    <row r="32" spans="1:6" ht="15" customHeight="1" x14ac:dyDescent="0.2">
      <c r="A32" s="53" t="s">
        <v>38</v>
      </c>
      <c r="B32" s="10"/>
      <c r="C32" s="9"/>
    </row>
    <row r="33" spans="1:3" ht="15" customHeight="1" x14ac:dyDescent="0.2">
      <c r="A33" s="53" t="s">
        <v>40</v>
      </c>
      <c r="B33" s="10"/>
      <c r="C33" s="9"/>
    </row>
    <row r="34" spans="1:3" ht="15" customHeight="1" x14ac:dyDescent="0.2">
      <c r="A34" s="8"/>
      <c r="B34" s="10"/>
      <c r="C34" s="9"/>
    </row>
    <row r="35" spans="1:3" ht="15" customHeight="1" x14ac:dyDescent="0.2">
      <c r="A35" s="8"/>
      <c r="B35" s="10"/>
      <c r="C35" s="9"/>
    </row>
    <row r="36" spans="1:3" s="1" customFormat="1" ht="15" customHeight="1" thickBot="1" x14ac:dyDescent="0.25">
      <c r="A36" s="38" t="s">
        <v>10</v>
      </c>
      <c r="B36" s="36"/>
      <c r="C36" s="37">
        <f>SUM(C25:C35)</f>
        <v>0</v>
      </c>
    </row>
    <row r="37" spans="1:3" ht="24.95" customHeight="1" thickTop="1" x14ac:dyDescent="0.2">
      <c r="A37" s="47" t="s">
        <v>11</v>
      </c>
      <c r="B37" s="47"/>
      <c r="C37" s="47"/>
    </row>
    <row r="38" spans="1:3" ht="15" customHeight="1" x14ac:dyDescent="0.2">
      <c r="A38" s="8" t="s">
        <v>12</v>
      </c>
      <c r="B38" s="10" t="s">
        <v>24</v>
      </c>
      <c r="C38" s="9"/>
    </row>
    <row r="39" spans="1:3" ht="15" customHeight="1" x14ac:dyDescent="0.2">
      <c r="A39" s="8" t="s">
        <v>13</v>
      </c>
      <c r="B39" s="10"/>
      <c r="C39" s="9"/>
    </row>
    <row r="40" spans="1:3" ht="15" customHeight="1" x14ac:dyDescent="0.2">
      <c r="A40" s="8" t="s">
        <v>14</v>
      </c>
      <c r="B40" s="10"/>
      <c r="C40" s="9"/>
    </row>
    <row r="41" spans="1:3" ht="15" customHeight="1" x14ac:dyDescent="0.2">
      <c r="A41" s="8" t="s">
        <v>25</v>
      </c>
      <c r="B41" s="10"/>
      <c r="C41" s="9"/>
    </row>
    <row r="42" spans="1:3" ht="15" customHeight="1" x14ac:dyDescent="0.2">
      <c r="A42" s="8" t="s">
        <v>15</v>
      </c>
      <c r="B42" s="10"/>
      <c r="C42" s="9"/>
    </row>
    <row r="43" spans="1:3" ht="15" customHeight="1" x14ac:dyDescent="0.2">
      <c r="A43" s="8" t="s">
        <v>16</v>
      </c>
      <c r="B43" s="10"/>
      <c r="C43" s="9"/>
    </row>
    <row r="44" spans="1:3" ht="15" customHeight="1" x14ac:dyDescent="0.2">
      <c r="A44" s="8" t="s">
        <v>26</v>
      </c>
      <c r="B44" s="10"/>
      <c r="C44" s="9"/>
    </row>
    <row r="45" spans="1:3" ht="15" customHeight="1" x14ac:dyDescent="0.2">
      <c r="A45" s="8" t="s">
        <v>27</v>
      </c>
      <c r="B45" s="10"/>
      <c r="C45" s="9"/>
    </row>
    <row r="46" spans="1:3" ht="15" customHeight="1" x14ac:dyDescent="0.2">
      <c r="A46" s="53" t="s">
        <v>41</v>
      </c>
      <c r="B46" s="10"/>
      <c r="C46" s="9"/>
    </row>
    <row r="47" spans="1:3" ht="15" customHeight="1" x14ac:dyDescent="0.2">
      <c r="A47" s="8" t="s">
        <v>17</v>
      </c>
      <c r="B47" s="10"/>
      <c r="C47" s="9"/>
    </row>
    <row r="48" spans="1:3" ht="15" customHeight="1" x14ac:dyDescent="0.2">
      <c r="A48" s="26" t="s">
        <v>28</v>
      </c>
      <c r="B48" s="10"/>
      <c r="C48" s="9"/>
    </row>
    <row r="49" spans="1:6" ht="15" customHeight="1" x14ac:dyDescent="0.2">
      <c r="A49" s="8" t="s">
        <v>18</v>
      </c>
      <c r="B49" s="10"/>
      <c r="C49" s="9"/>
    </row>
    <row r="50" spans="1:6" ht="15" customHeight="1" x14ac:dyDescent="0.2">
      <c r="A50" s="8" t="s">
        <v>31</v>
      </c>
      <c r="B50" s="10"/>
      <c r="C50" s="9"/>
    </row>
    <row r="51" spans="1:6" ht="15" customHeight="1" x14ac:dyDescent="0.2">
      <c r="A51" s="8" t="s">
        <v>32</v>
      </c>
      <c r="B51" s="10"/>
      <c r="C51" s="9"/>
    </row>
    <row r="52" spans="1:6" ht="15" customHeight="1" x14ac:dyDescent="0.2">
      <c r="A52" s="8"/>
      <c r="B52" s="10"/>
      <c r="C52" s="9"/>
    </row>
    <row r="53" spans="1:6" s="1" customFormat="1" ht="15" customHeight="1" x14ac:dyDescent="0.2">
      <c r="A53" s="38" t="s">
        <v>19</v>
      </c>
      <c r="B53" s="36"/>
      <c r="C53" s="37">
        <f>SUM(C38:C51)</f>
        <v>0</v>
      </c>
    </row>
    <row r="54" spans="1:6" ht="21.75" customHeight="1" thickBot="1" x14ac:dyDescent="0.25">
      <c r="A54" s="38" t="s">
        <v>43</v>
      </c>
      <c r="B54" s="54" t="s">
        <v>42</v>
      </c>
      <c r="C54" s="36">
        <f>C23*0.1</f>
        <v>0</v>
      </c>
      <c r="E54" s="23"/>
    </row>
    <row r="55" spans="1:6" s="1" customFormat="1" ht="22.5" customHeight="1" thickTop="1" thickBot="1" x14ac:dyDescent="0.25">
      <c r="A55" s="47" t="s">
        <v>20</v>
      </c>
      <c r="B55" s="47"/>
      <c r="C55" s="47">
        <f>C23+C36+C53+C54</f>
        <v>0</v>
      </c>
    </row>
    <row r="56" spans="1:6" ht="14.25" customHeight="1" thickTop="1" x14ac:dyDescent="0.2">
      <c r="A56" s="16"/>
      <c r="B56" s="16"/>
      <c r="C56" s="16"/>
      <c r="D56" s="16"/>
      <c r="E56" s="16"/>
      <c r="F56" s="16"/>
    </row>
    <row r="57" spans="1:6" s="13" customFormat="1" x14ac:dyDescent="0.2">
      <c r="A57" s="14"/>
      <c r="B57" s="14"/>
      <c r="E57" s="14"/>
    </row>
  </sheetData>
  <mergeCells count="4">
    <mergeCell ref="A19:C19"/>
    <mergeCell ref="A14:C14"/>
    <mergeCell ref="A11:C11"/>
    <mergeCell ref="A1:C1"/>
  </mergeCells>
  <phoneticPr fontId="0" type="noConversion"/>
  <dataValidations count="1">
    <dataValidation type="list" allowBlank="1" showInputMessage="1" showErrorMessage="1" sqref="D2">
      <formula1>"2008,2009,2010,2011,2012"</formula1>
    </dataValidation>
  </dataValidations>
  <printOptions horizontalCentered="1" verticalCentered="1"/>
  <pageMargins left="0.16" right="0.17" top="0.19685039370078741" bottom="0.19685039370078741" header="0.31496062992125984" footer="0.35433070866141736"/>
  <pageSetup paperSize="9" scale="72" orientation="portrait"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I24" sqref="I24"/>
    </sheetView>
  </sheetViews>
  <sheetFormatPr baseColWidth="10" defaultRowHeight="12.75" x14ac:dyDescent="0.2"/>
  <cols>
    <col min="1" max="1" width="45" customWidth="1"/>
    <col min="2" max="2" width="14" bestFit="1" customWidth="1"/>
    <col min="3" max="5" width="11.5703125" bestFit="1" customWidth="1"/>
  </cols>
  <sheetData>
    <row r="1" spans="1:5" ht="21.75" thickBot="1" x14ac:dyDescent="0.25">
      <c r="A1" s="111" t="s">
        <v>70</v>
      </c>
      <c r="B1" s="112"/>
      <c r="C1" s="112"/>
      <c r="D1" s="112"/>
      <c r="E1" s="112"/>
    </row>
    <row r="2" spans="1:5" ht="15.75" x14ac:dyDescent="0.25">
      <c r="A2" s="69" t="s">
        <v>71</v>
      </c>
      <c r="B2" s="74" t="s">
        <v>72</v>
      </c>
      <c r="C2" s="74" t="s">
        <v>73</v>
      </c>
      <c r="D2" s="74" t="s">
        <v>74</v>
      </c>
      <c r="E2" s="74" t="s">
        <v>75</v>
      </c>
    </row>
    <row r="3" spans="1:5" ht="15.75" x14ac:dyDescent="0.25">
      <c r="A3" s="70" t="s">
        <v>76</v>
      </c>
      <c r="B3" s="75">
        <v>40740</v>
      </c>
      <c r="C3" s="76">
        <v>3395</v>
      </c>
      <c r="D3" s="76">
        <v>210</v>
      </c>
      <c r="E3" s="76">
        <v>28</v>
      </c>
    </row>
    <row r="4" spans="1:5" ht="15.75" x14ac:dyDescent="0.25">
      <c r="A4" s="70" t="s">
        <v>77</v>
      </c>
      <c r="B4" s="75">
        <v>33569.760000000002</v>
      </c>
      <c r="C4" s="76">
        <v>2797.48</v>
      </c>
      <c r="D4" s="76">
        <v>173.04000000000002</v>
      </c>
      <c r="E4" s="76">
        <v>23.072000000000003</v>
      </c>
    </row>
    <row r="5" spans="1:5" ht="15.75" x14ac:dyDescent="0.25">
      <c r="A5" s="70" t="s">
        <v>78</v>
      </c>
      <c r="B5" s="75">
        <v>41962.2</v>
      </c>
      <c r="C5" s="76">
        <v>3496.85</v>
      </c>
      <c r="D5" s="76">
        <v>216.29999999999998</v>
      </c>
      <c r="E5" s="76">
        <v>28.839999999999996</v>
      </c>
    </row>
    <row r="6" spans="1:5" ht="15.75" x14ac:dyDescent="0.25">
      <c r="A6" s="70" t="s">
        <v>79</v>
      </c>
      <c r="B6" s="75">
        <v>57036</v>
      </c>
      <c r="C6" s="76">
        <v>4753</v>
      </c>
      <c r="D6" s="76">
        <v>294</v>
      </c>
      <c r="E6" s="76">
        <v>39.200000000000003</v>
      </c>
    </row>
    <row r="7" spans="1:5" ht="15.75" x14ac:dyDescent="0.25">
      <c r="A7" s="70" t="s">
        <v>80</v>
      </c>
      <c r="B7" s="75">
        <v>68443.199999999997</v>
      </c>
      <c r="C7" s="76">
        <v>5703.5999999999995</v>
      </c>
      <c r="D7" s="76">
        <v>352.8</v>
      </c>
      <c r="E7" s="76">
        <v>47.04</v>
      </c>
    </row>
    <row r="8" spans="1:5" ht="15.75" x14ac:dyDescent="0.25">
      <c r="A8" s="70" t="s">
        <v>81</v>
      </c>
      <c r="B8" s="75">
        <v>65461.031999999999</v>
      </c>
      <c r="C8" s="76">
        <v>5455.0860000000002</v>
      </c>
      <c r="D8" s="76">
        <v>337.428</v>
      </c>
      <c r="E8" s="76">
        <v>44.990400000000001</v>
      </c>
    </row>
    <row r="9" spans="1:5" ht="15.75" x14ac:dyDescent="0.25">
      <c r="A9" s="70" t="s">
        <v>82</v>
      </c>
      <c r="B9" s="75">
        <v>60295.199999999997</v>
      </c>
      <c r="C9" s="76">
        <v>5024.5999999999995</v>
      </c>
      <c r="D9" s="76">
        <v>310.8</v>
      </c>
      <c r="E9" s="76">
        <v>41.440000000000005</v>
      </c>
    </row>
    <row r="10" spans="1:5" ht="31.5" x14ac:dyDescent="0.25">
      <c r="A10" s="70" t="s">
        <v>83</v>
      </c>
      <c r="B10" s="75">
        <v>66813.600000000006</v>
      </c>
      <c r="C10" s="76">
        <v>5567.8</v>
      </c>
      <c r="D10" s="76">
        <v>344.40000000000003</v>
      </c>
      <c r="E10" s="76">
        <v>45.92</v>
      </c>
    </row>
    <row r="11" spans="1:5" ht="15.75" x14ac:dyDescent="0.25">
      <c r="A11" s="70" t="s">
        <v>84</v>
      </c>
      <c r="B11" s="75">
        <v>66813.600000000006</v>
      </c>
      <c r="C11" s="76">
        <v>5567.8</v>
      </c>
      <c r="D11" s="76">
        <v>344.40000000000003</v>
      </c>
      <c r="E11" s="76">
        <v>45.92</v>
      </c>
    </row>
    <row r="12" spans="1:5" ht="15.75" x14ac:dyDescent="0.25">
      <c r="A12" s="70" t="s">
        <v>85</v>
      </c>
      <c r="B12" s="75">
        <v>55406.400000000001</v>
      </c>
      <c r="C12" s="76">
        <v>4617.2</v>
      </c>
      <c r="D12" s="76">
        <v>285.60000000000002</v>
      </c>
      <c r="E12" s="76">
        <v>38.080000000000005</v>
      </c>
    </row>
    <row r="13" spans="1:5" ht="15.75" x14ac:dyDescent="0.25">
      <c r="A13" s="70" t="s">
        <v>86</v>
      </c>
      <c r="B13" s="75">
        <v>57036</v>
      </c>
      <c r="C13" s="76">
        <v>4753</v>
      </c>
      <c r="D13" s="76">
        <v>294</v>
      </c>
      <c r="E13" s="76">
        <v>39.200000000000003</v>
      </c>
    </row>
    <row r="14" spans="1:5" ht="15.75" x14ac:dyDescent="0.25">
      <c r="A14" s="70" t="s">
        <v>87</v>
      </c>
      <c r="B14" s="75">
        <v>68443.199999999997</v>
      </c>
      <c r="C14" s="76">
        <v>5703.5999999999995</v>
      </c>
      <c r="D14" s="76">
        <v>352.8</v>
      </c>
      <c r="E14" s="76">
        <v>47.04</v>
      </c>
    </row>
    <row r="15" spans="1:5" ht="15.75" x14ac:dyDescent="0.25">
      <c r="A15" s="70" t="s">
        <v>88</v>
      </c>
      <c r="B15" s="75">
        <v>57036</v>
      </c>
      <c r="C15" s="76">
        <v>4753</v>
      </c>
      <c r="D15" s="76">
        <v>294</v>
      </c>
      <c r="E15" s="76">
        <v>39.200000000000003</v>
      </c>
    </row>
    <row r="16" spans="1:5" ht="15.75" x14ac:dyDescent="0.25">
      <c r="A16" s="70" t="s">
        <v>89</v>
      </c>
      <c r="B16" s="75">
        <v>66813.600000000006</v>
      </c>
      <c r="C16" s="76">
        <v>5567.8</v>
      </c>
      <c r="D16" s="76">
        <v>344.40000000000003</v>
      </c>
      <c r="E16" s="76">
        <v>45.92</v>
      </c>
    </row>
    <row r="17" spans="1:5" ht="15.75" x14ac:dyDescent="0.25">
      <c r="A17" s="70" t="s">
        <v>90</v>
      </c>
      <c r="B17" s="75">
        <v>61924.800000000003</v>
      </c>
      <c r="C17" s="76">
        <v>5160.4000000000005</v>
      </c>
      <c r="D17" s="76">
        <v>319.2</v>
      </c>
      <c r="E17" s="76">
        <v>42.559999999999995</v>
      </c>
    </row>
    <row r="18" spans="1:5" ht="15.75" x14ac:dyDescent="0.25">
      <c r="A18" s="70" t="s">
        <v>91</v>
      </c>
      <c r="B18" s="75">
        <v>66813.600000000006</v>
      </c>
      <c r="C18" s="76">
        <v>5567.8</v>
      </c>
      <c r="D18" s="76">
        <v>344.40000000000003</v>
      </c>
      <c r="E18" s="76">
        <v>45.92</v>
      </c>
    </row>
    <row r="19" spans="1:5" ht="15.75" x14ac:dyDescent="0.25">
      <c r="A19" s="70" t="s">
        <v>92</v>
      </c>
      <c r="B19" s="75">
        <v>66813.600000000006</v>
      </c>
      <c r="C19" s="76">
        <v>5567.8</v>
      </c>
      <c r="D19" s="76">
        <v>344.40000000000003</v>
      </c>
      <c r="E19" s="76">
        <v>45.92</v>
      </c>
    </row>
    <row r="20" spans="1:5" ht="15.75" x14ac:dyDescent="0.25">
      <c r="A20" s="70" t="s">
        <v>93</v>
      </c>
      <c r="B20" s="75">
        <v>57036</v>
      </c>
      <c r="C20" s="76">
        <v>4753</v>
      </c>
      <c r="D20" s="76">
        <v>294</v>
      </c>
      <c r="E20" s="76">
        <v>39.200000000000003</v>
      </c>
    </row>
    <row r="21" spans="1:5" ht="15.75" x14ac:dyDescent="0.25">
      <c r="A21" s="70" t="s">
        <v>94</v>
      </c>
      <c r="B21" s="75">
        <v>57036</v>
      </c>
      <c r="C21" s="76">
        <v>4753</v>
      </c>
      <c r="D21" s="76">
        <v>294</v>
      </c>
      <c r="E21" s="76">
        <v>39.200000000000003</v>
      </c>
    </row>
    <row r="22" spans="1:5" ht="15.75" x14ac:dyDescent="0.25">
      <c r="A22" s="70" t="s">
        <v>95</v>
      </c>
      <c r="B22" s="75">
        <v>63782.543999999994</v>
      </c>
      <c r="C22" s="76">
        <v>5315.2119999999995</v>
      </c>
      <c r="D22" s="76">
        <v>328.77599999999995</v>
      </c>
      <c r="E22" s="76">
        <v>43.836799999999997</v>
      </c>
    </row>
    <row r="23" spans="1:5" ht="15.75" x14ac:dyDescent="0.25">
      <c r="A23" s="70" t="s">
        <v>96</v>
      </c>
      <c r="B23" s="75">
        <v>57036</v>
      </c>
      <c r="C23" s="76">
        <v>4753</v>
      </c>
      <c r="D23" s="76">
        <v>294</v>
      </c>
      <c r="E23" s="76">
        <v>39.200000000000003</v>
      </c>
    </row>
    <row r="24" spans="1:5" ht="15.75" x14ac:dyDescent="0.25">
      <c r="A24" s="70" t="s">
        <v>97</v>
      </c>
      <c r="B24" s="75">
        <v>57036</v>
      </c>
      <c r="C24" s="76">
        <v>4753</v>
      </c>
      <c r="D24" s="76">
        <v>294</v>
      </c>
      <c r="E24" s="76">
        <v>39.200000000000003</v>
      </c>
    </row>
    <row r="25" spans="1:5" ht="15.75" x14ac:dyDescent="0.25">
      <c r="A25" s="70" t="s">
        <v>98</v>
      </c>
      <c r="B25" s="75">
        <v>57068.591999999997</v>
      </c>
      <c r="C25" s="76">
        <v>4755.7159999999994</v>
      </c>
      <c r="D25" s="76">
        <v>294.16800000000001</v>
      </c>
      <c r="E25" s="76">
        <v>39.2224</v>
      </c>
    </row>
    <row r="26" spans="1:5" ht="15.75" x14ac:dyDescent="0.25">
      <c r="A26" s="70" t="s">
        <v>99</v>
      </c>
      <c r="B26" s="75">
        <v>115701.6</v>
      </c>
      <c r="C26" s="76">
        <v>9641.8000000000011</v>
      </c>
      <c r="D26" s="76">
        <v>596.4</v>
      </c>
      <c r="E26" s="76">
        <v>79.52</v>
      </c>
    </row>
    <row r="27" spans="1:5" ht="15.75" x14ac:dyDescent="0.25">
      <c r="A27" s="70" t="s">
        <v>100</v>
      </c>
      <c r="B27" s="75">
        <v>115701.6</v>
      </c>
      <c r="C27" s="76">
        <v>9641.8000000000011</v>
      </c>
      <c r="D27" s="76">
        <v>596.4</v>
      </c>
      <c r="E27" s="76">
        <v>79.52</v>
      </c>
    </row>
    <row r="28" spans="1:5" ht="15.75" x14ac:dyDescent="0.25">
      <c r="A28" s="70" t="s">
        <v>101</v>
      </c>
      <c r="B28" s="75">
        <v>68443.199999999997</v>
      </c>
      <c r="C28" s="76">
        <v>5703.5999999999995</v>
      </c>
      <c r="D28" s="76">
        <v>352.8</v>
      </c>
      <c r="E28" s="76">
        <v>47.04</v>
      </c>
    </row>
    <row r="29" spans="1:5" ht="15.75" x14ac:dyDescent="0.25">
      <c r="A29" s="70" t="s">
        <v>102</v>
      </c>
      <c r="B29" s="75">
        <v>86368.8</v>
      </c>
      <c r="C29" s="76">
        <v>7197.4000000000005</v>
      </c>
      <c r="D29" s="76">
        <v>445.2</v>
      </c>
      <c r="E29" s="76">
        <v>59.36</v>
      </c>
    </row>
    <row r="30" spans="1:5" ht="15.75" x14ac:dyDescent="0.25">
      <c r="A30" s="70" t="s">
        <v>103</v>
      </c>
      <c r="B30" s="75">
        <v>53776.800000000003</v>
      </c>
      <c r="C30" s="76">
        <v>4481.4000000000005</v>
      </c>
      <c r="D30" s="76">
        <v>277.2</v>
      </c>
      <c r="E30" s="76">
        <v>36.96</v>
      </c>
    </row>
    <row r="31" spans="1:5" ht="15.75" x14ac:dyDescent="0.25">
      <c r="A31" s="70" t="s">
        <v>104</v>
      </c>
      <c r="B31" s="75">
        <v>63554.400000000001</v>
      </c>
      <c r="C31" s="76">
        <v>5296.2</v>
      </c>
      <c r="D31" s="76">
        <v>327.60000000000002</v>
      </c>
      <c r="E31" s="76">
        <v>43.68</v>
      </c>
    </row>
    <row r="32" spans="1:5" ht="15.75" x14ac:dyDescent="0.25">
      <c r="A32" s="70" t="s">
        <v>105</v>
      </c>
      <c r="B32" s="75">
        <v>42769.468799999995</v>
      </c>
      <c r="C32" s="76">
        <v>3564.1223999999997</v>
      </c>
      <c r="D32" s="76">
        <v>220.46117938144329</v>
      </c>
      <c r="E32" s="76">
        <v>29.394823917525773</v>
      </c>
    </row>
    <row r="33" spans="1:5" ht="15.75" x14ac:dyDescent="0.25">
      <c r="A33" s="70" t="s">
        <v>106</v>
      </c>
      <c r="B33" s="75">
        <v>65184</v>
      </c>
      <c r="C33" s="76">
        <v>5432</v>
      </c>
      <c r="D33" s="76">
        <v>336</v>
      </c>
      <c r="E33" s="76">
        <v>44.8</v>
      </c>
    </row>
    <row r="34" spans="1:5" ht="15.75" x14ac:dyDescent="0.25">
      <c r="A34" s="70" t="s">
        <v>107</v>
      </c>
      <c r="B34" s="75">
        <v>61924.800000000003</v>
      </c>
      <c r="C34" s="76">
        <v>5160.4000000000005</v>
      </c>
      <c r="D34" s="76">
        <v>319.2</v>
      </c>
      <c r="E34" s="76">
        <v>42.559999999999995</v>
      </c>
    </row>
    <row r="35" spans="1:5" ht="15.75" x14ac:dyDescent="0.25">
      <c r="A35" s="70" t="s">
        <v>108</v>
      </c>
      <c r="B35" s="75">
        <v>95234.249599999996</v>
      </c>
      <c r="C35" s="76">
        <v>7936.1874666666663</v>
      </c>
      <c r="D35" s="76">
        <v>490.89819381443294</v>
      </c>
      <c r="E35" s="76">
        <v>65.453092508591055</v>
      </c>
    </row>
    <row r="36" spans="1:5" ht="15.75" x14ac:dyDescent="0.25">
      <c r="A36" s="70" t="s">
        <v>109</v>
      </c>
      <c r="B36" s="75">
        <v>65184</v>
      </c>
      <c r="C36" s="76">
        <v>5432</v>
      </c>
      <c r="D36" s="76">
        <v>336</v>
      </c>
      <c r="E36" s="76">
        <v>44.8</v>
      </c>
    </row>
    <row r="37" spans="1:5" ht="15.75" x14ac:dyDescent="0.25">
      <c r="A37" s="70" t="s">
        <v>110</v>
      </c>
      <c r="B37" s="75">
        <v>53776.800000000003</v>
      </c>
      <c r="C37" s="76">
        <v>4481.4000000000005</v>
      </c>
      <c r="D37" s="76">
        <v>277.2</v>
      </c>
      <c r="E37" s="76">
        <v>36.96</v>
      </c>
    </row>
    <row r="38" spans="1:5" ht="15.75" x14ac:dyDescent="0.25">
      <c r="A38" s="70" t="s">
        <v>111</v>
      </c>
      <c r="B38" s="75">
        <v>65184</v>
      </c>
      <c r="C38" s="76">
        <v>5432</v>
      </c>
      <c r="D38" s="76">
        <v>336</v>
      </c>
      <c r="E38" s="76">
        <v>44.8</v>
      </c>
    </row>
    <row r="39" spans="1:5" ht="15.75" x14ac:dyDescent="0.25">
      <c r="A39" s="70" t="s">
        <v>112</v>
      </c>
      <c r="B39" s="75">
        <v>55406.400000000001</v>
      </c>
      <c r="C39" s="76">
        <v>4617.2</v>
      </c>
      <c r="D39" s="76">
        <v>285.60000000000002</v>
      </c>
      <c r="E39" s="76">
        <v>38.080000000000005</v>
      </c>
    </row>
    <row r="40" spans="1:5" ht="16.5" thickBot="1" x14ac:dyDescent="0.3">
      <c r="A40" s="71" t="s">
        <v>113</v>
      </c>
      <c r="B40" s="75">
        <v>57036</v>
      </c>
      <c r="C40" s="76">
        <v>4753</v>
      </c>
      <c r="D40" s="76">
        <v>294</v>
      </c>
      <c r="E40" s="76">
        <v>39.200000000000003</v>
      </c>
    </row>
    <row r="41" spans="1:5" ht="15.75" x14ac:dyDescent="0.25">
      <c r="A41" s="72"/>
      <c r="B41" s="77"/>
      <c r="C41" s="77"/>
      <c r="D41" s="77"/>
      <c r="E41" s="77"/>
    </row>
    <row r="42" spans="1:5" ht="15.75" x14ac:dyDescent="0.25">
      <c r="A42" s="110" t="s">
        <v>114</v>
      </c>
      <c r="B42" s="110"/>
      <c r="C42" s="110"/>
      <c r="D42" s="110"/>
      <c r="E42" s="73"/>
    </row>
    <row r="43" spans="1:5" ht="15.75" x14ac:dyDescent="0.25">
      <c r="A43" s="110" t="s">
        <v>115</v>
      </c>
      <c r="B43" s="110"/>
      <c r="C43" s="110"/>
      <c r="D43" s="110"/>
      <c r="E43" s="73"/>
    </row>
    <row r="44" spans="1:5" ht="15.75" x14ac:dyDescent="0.25">
      <c r="A44" s="110" t="s">
        <v>116</v>
      </c>
      <c r="B44" s="110"/>
      <c r="C44" s="110"/>
      <c r="D44" s="110"/>
      <c r="E44" s="73"/>
    </row>
    <row r="45" spans="1:5" ht="15.75" x14ac:dyDescent="0.25">
      <c r="A45" s="110" t="s">
        <v>117</v>
      </c>
      <c r="B45" s="110"/>
      <c r="C45" s="110"/>
      <c r="D45" s="110"/>
      <c r="E45" s="73"/>
    </row>
    <row r="46" spans="1:5" ht="15.75" x14ac:dyDescent="0.25">
      <c r="A46" s="110" t="s">
        <v>118</v>
      </c>
      <c r="B46" s="110"/>
      <c r="C46" s="110"/>
      <c r="D46" s="110"/>
      <c r="E46" s="73"/>
    </row>
    <row r="47" spans="1:5" ht="15.75" x14ac:dyDescent="0.25">
      <c r="A47" s="110" t="s">
        <v>121</v>
      </c>
      <c r="B47" s="110"/>
      <c r="C47" s="110"/>
      <c r="D47" s="110"/>
      <c r="E47" s="110"/>
    </row>
    <row r="48" spans="1:5" ht="15.75" x14ac:dyDescent="0.25">
      <c r="A48" s="110" t="s">
        <v>119</v>
      </c>
      <c r="B48" s="110"/>
      <c r="C48" s="110"/>
      <c r="D48" s="110"/>
      <c r="E48" s="110"/>
    </row>
    <row r="49" spans="1:5" ht="15.75" x14ac:dyDescent="0.25">
      <c r="A49" s="110" t="s">
        <v>120</v>
      </c>
      <c r="B49" s="110"/>
      <c r="C49" s="110"/>
      <c r="D49" s="110"/>
      <c r="E49" s="110"/>
    </row>
  </sheetData>
  <mergeCells count="9">
    <mergeCell ref="A47:E47"/>
    <mergeCell ref="A48:E48"/>
    <mergeCell ref="A49:E49"/>
    <mergeCell ref="A1:E1"/>
    <mergeCell ref="A42:D42"/>
    <mergeCell ref="A43:D43"/>
    <mergeCell ref="A44:D44"/>
    <mergeCell ref="A45:D45"/>
    <mergeCell ref="A46:D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E10" sqref="E10"/>
    </sheetView>
  </sheetViews>
  <sheetFormatPr baseColWidth="10" defaultRowHeight="12.75" x14ac:dyDescent="0.2"/>
  <cols>
    <col min="2" max="2" width="47.140625" customWidth="1"/>
    <col min="3" max="3" width="43.140625" customWidth="1"/>
    <col min="4" max="4" width="24.5703125" customWidth="1"/>
    <col min="5" max="5" width="21.5703125" customWidth="1"/>
    <col min="6" max="6" width="24.28515625" customWidth="1"/>
    <col min="7" max="7" width="23.42578125" customWidth="1"/>
    <col min="8" max="8" width="17.28515625" customWidth="1"/>
  </cols>
  <sheetData>
    <row r="1" spans="1:10" ht="15.75" x14ac:dyDescent="0.25">
      <c r="A1" s="113" t="s">
        <v>149</v>
      </c>
      <c r="B1" s="113"/>
      <c r="C1" s="113"/>
      <c r="D1" s="113"/>
      <c r="E1" s="113"/>
      <c r="F1" s="113"/>
      <c r="G1" s="113"/>
      <c r="H1" s="78"/>
      <c r="I1" s="78"/>
      <c r="J1" s="78"/>
    </row>
    <row r="2" spans="1:10" ht="30" x14ac:dyDescent="0.25">
      <c r="A2" s="114" t="s">
        <v>146</v>
      </c>
      <c r="B2" s="115"/>
      <c r="C2" s="89" t="s">
        <v>122</v>
      </c>
      <c r="D2" s="89" t="s">
        <v>147</v>
      </c>
      <c r="E2" s="90"/>
      <c r="F2" s="91"/>
      <c r="G2" s="90" t="s">
        <v>148</v>
      </c>
      <c r="H2" s="78"/>
      <c r="I2" s="78"/>
      <c r="J2" s="78"/>
    </row>
    <row r="3" spans="1:10" ht="15.75" x14ac:dyDescent="0.25">
      <c r="A3" s="113" t="s">
        <v>123</v>
      </c>
      <c r="B3" s="113"/>
      <c r="C3" s="113"/>
      <c r="D3" s="113"/>
      <c r="E3" s="113"/>
      <c r="F3" s="113"/>
      <c r="G3" s="113"/>
      <c r="H3" s="80"/>
      <c r="I3" s="80"/>
      <c r="J3" s="80"/>
    </row>
    <row r="4" spans="1:10" ht="30" x14ac:dyDescent="0.25">
      <c r="A4" s="116" t="s">
        <v>124</v>
      </c>
      <c r="B4" s="116"/>
      <c r="C4" s="79" t="s">
        <v>125</v>
      </c>
      <c r="D4" s="79" t="s">
        <v>126</v>
      </c>
      <c r="E4" s="79" t="s">
        <v>127</v>
      </c>
      <c r="F4" s="79" t="s">
        <v>128</v>
      </c>
      <c r="G4" s="79" t="s">
        <v>129</v>
      </c>
      <c r="H4" s="81"/>
      <c r="I4" s="81"/>
      <c r="J4" s="80"/>
    </row>
    <row r="5" spans="1:10" ht="30" x14ac:dyDescent="0.25">
      <c r="A5" s="83" t="s">
        <v>130</v>
      </c>
      <c r="B5" s="84" t="s">
        <v>131</v>
      </c>
      <c r="C5" s="85" t="s">
        <v>132</v>
      </c>
      <c r="D5" s="92"/>
      <c r="E5" s="118">
        <f>G5-D5</f>
        <v>0</v>
      </c>
      <c r="F5" s="85" t="s">
        <v>133</v>
      </c>
      <c r="G5" s="86"/>
      <c r="H5" s="81"/>
      <c r="I5" s="81"/>
      <c r="J5" s="78"/>
    </row>
    <row r="6" spans="1:10" ht="15.75" x14ac:dyDescent="0.25">
      <c r="A6" s="83" t="s">
        <v>134</v>
      </c>
      <c r="B6" s="84" t="s">
        <v>135</v>
      </c>
      <c r="C6" s="85" t="s">
        <v>133</v>
      </c>
      <c r="D6" s="117">
        <f>G5</f>
        <v>0</v>
      </c>
      <c r="E6" s="118">
        <f t="shared" ref="E6:E10" si="0">G6-D6</f>
        <v>0</v>
      </c>
      <c r="F6" s="85" t="s">
        <v>136</v>
      </c>
      <c r="G6" s="86"/>
      <c r="H6" s="82"/>
      <c r="I6" s="81"/>
      <c r="J6" s="78"/>
    </row>
    <row r="7" spans="1:10" ht="15.75" x14ac:dyDescent="0.25">
      <c r="A7" s="83" t="s">
        <v>137</v>
      </c>
      <c r="B7" s="84" t="s">
        <v>135</v>
      </c>
      <c r="C7" s="85" t="s">
        <v>136</v>
      </c>
      <c r="D7" s="117">
        <f t="shared" ref="D7:D10" si="1">G6</f>
        <v>0</v>
      </c>
      <c r="E7" s="118">
        <f t="shared" si="0"/>
        <v>0</v>
      </c>
      <c r="F7" s="85" t="s">
        <v>138</v>
      </c>
      <c r="G7" s="86"/>
      <c r="H7" s="81"/>
      <c r="I7" s="81"/>
      <c r="J7" s="78"/>
    </row>
    <row r="8" spans="1:10" ht="30" x14ac:dyDescent="0.25">
      <c r="A8" s="83" t="s">
        <v>139</v>
      </c>
      <c r="B8" s="84" t="s">
        <v>140</v>
      </c>
      <c r="C8" s="85" t="s">
        <v>138</v>
      </c>
      <c r="D8" s="117">
        <f t="shared" si="1"/>
        <v>0</v>
      </c>
      <c r="E8" s="118">
        <f t="shared" si="0"/>
        <v>0</v>
      </c>
      <c r="F8" s="85" t="s">
        <v>141</v>
      </c>
      <c r="G8" s="86"/>
      <c r="H8" s="81"/>
      <c r="I8" s="81"/>
      <c r="J8" s="78"/>
    </row>
    <row r="9" spans="1:10" ht="30" x14ac:dyDescent="0.25">
      <c r="A9" s="83" t="s">
        <v>142</v>
      </c>
      <c r="B9" s="87" t="s">
        <v>143</v>
      </c>
      <c r="C9" s="85" t="s">
        <v>141</v>
      </c>
      <c r="D9" s="117">
        <f t="shared" si="1"/>
        <v>0</v>
      </c>
      <c r="E9" s="118">
        <f t="shared" si="0"/>
        <v>0</v>
      </c>
      <c r="F9" s="85" t="s">
        <v>144</v>
      </c>
      <c r="G9" s="86"/>
      <c r="H9" s="81"/>
      <c r="I9" s="81"/>
      <c r="J9" s="78"/>
    </row>
    <row r="10" spans="1:10" ht="15.75" x14ac:dyDescent="0.25">
      <c r="A10" s="88"/>
      <c r="B10" s="88"/>
      <c r="C10" s="85" t="s">
        <v>144</v>
      </c>
      <c r="D10" s="117">
        <f t="shared" si="1"/>
        <v>0</v>
      </c>
      <c r="E10" s="118">
        <f t="shared" si="0"/>
        <v>0</v>
      </c>
      <c r="F10" s="85" t="s">
        <v>145</v>
      </c>
      <c r="G10" s="86"/>
      <c r="H10" s="81"/>
      <c r="I10" s="81"/>
      <c r="J10" s="78"/>
    </row>
  </sheetData>
  <mergeCells count="4">
    <mergeCell ref="A1:G1"/>
    <mergeCell ref="A2:B2"/>
    <mergeCell ref="A3:G3"/>
    <mergeCell ref="A4: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Règles de remplissage</vt:lpstr>
      <vt:lpstr>Grille budgétaire AAP JCE</vt:lpstr>
      <vt:lpstr>Coût unitaire métier 2025</vt:lpstr>
      <vt:lpstr>Panning financement du projet</vt:lpstr>
      <vt:lpstr>'Grille budgétaire AAP JCE'!Zone_d_impression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RECAP DES DEPENSES - EVALAUTION</dc:title>
  <dc:creator>GIRCI GO</dc:creator>
  <cp:lastModifiedBy>TARTOUE CERISE</cp:lastModifiedBy>
  <cp:lastPrinted>2013-07-08T12:38:52Z</cp:lastPrinted>
  <dcterms:created xsi:type="dcterms:W3CDTF">1999-10-27T13:55:05Z</dcterms:created>
  <dcterms:modified xsi:type="dcterms:W3CDTF">2025-12-04T13:11:06Z</dcterms:modified>
</cp:coreProperties>
</file>